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Competition and Training\Winter Games\2025\"/>
    </mc:Choice>
  </mc:AlternateContent>
  <xr:revisionPtr revIDLastSave="0" documentId="13_ncr:1_{9978F361-26DF-4AD6-B2D5-DD4DF6D38A7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ver Sheet" sheetId="1" r:id="rId1"/>
    <sheet name="Cross Country Ski" sheetId="2" r:id="rId2"/>
    <sheet name="Snowshoe" sheetId="8" r:id="rId3"/>
    <sheet name="Alpine Ski" sheetId="9" r:id="rId4"/>
    <sheet name="Snowboard" sheetId="10" r:id="rId5"/>
    <sheet name="Codes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34" i="1"/>
  <c r="D36" i="1" s="1"/>
  <c r="E39" i="1"/>
  <c r="E40" i="1"/>
  <c r="E41" i="1"/>
  <c r="E43" i="1"/>
  <c r="E44" i="1"/>
  <c r="C45" i="1"/>
  <c r="D45" i="1"/>
  <c r="E45" i="1" l="1"/>
  <c r="G4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<sst xmlns="http://schemas.openxmlformats.org/spreadsheetml/2006/main" count="345" uniqueCount="196">
  <si>
    <t>Program:</t>
  </si>
  <si>
    <t>Contact:</t>
  </si>
  <si>
    <t>Address:</t>
  </si>
  <si>
    <t>City:</t>
  </si>
  <si>
    <t>State:</t>
  </si>
  <si>
    <t>Zip:</t>
  </si>
  <si>
    <t>Phone:*</t>
  </si>
  <si>
    <t>Email:</t>
  </si>
  <si>
    <t>Total # of Athletes</t>
  </si>
  <si>
    <t>Total # of Unified Sports Partners</t>
  </si>
  <si>
    <t>Total # of Coaches</t>
  </si>
  <si>
    <t>Total # of Chaperones/Volunteers</t>
  </si>
  <si>
    <t>Total Program Participants</t>
  </si>
  <si>
    <t>Total Charges</t>
  </si>
  <si>
    <t>Special Olympics Wyoming</t>
  </si>
  <si>
    <t xml:space="preserve">Athlete and Unified Sports Partners </t>
  </si>
  <si>
    <t>First Name</t>
  </si>
  <si>
    <t>Last Name</t>
  </si>
  <si>
    <t>A/P</t>
  </si>
  <si>
    <t>Sport</t>
  </si>
  <si>
    <t>Level</t>
  </si>
  <si>
    <t>Event 1</t>
  </si>
  <si>
    <t>Event 2</t>
  </si>
  <si>
    <t>Event 3</t>
  </si>
  <si>
    <t>Coaches and Chaperones</t>
  </si>
  <si>
    <t>Role</t>
  </si>
  <si>
    <t>LOCAL PROGRAMS</t>
  </si>
  <si>
    <t>GENDER</t>
  </si>
  <si>
    <t>ROLE</t>
  </si>
  <si>
    <t>EVENTS</t>
  </si>
  <si>
    <t>1-Burlington</t>
  </si>
  <si>
    <t>M</t>
  </si>
  <si>
    <t>Male</t>
  </si>
  <si>
    <t>A</t>
  </si>
  <si>
    <t>Alpine - Super G</t>
  </si>
  <si>
    <t>Head Coach</t>
  </si>
  <si>
    <t>1-Cody</t>
  </si>
  <si>
    <t>F</t>
  </si>
  <si>
    <t>Female</t>
  </si>
  <si>
    <t>Partner</t>
  </si>
  <si>
    <t>Cross Country</t>
  </si>
  <si>
    <t>Assistant Coach</t>
  </si>
  <si>
    <t>1-Dubois</t>
  </si>
  <si>
    <t>Alpine - Giant Slalom</t>
  </si>
  <si>
    <t>Chaperone</t>
  </si>
  <si>
    <t>1-Fort Washakie</t>
  </si>
  <si>
    <t>Volunteer</t>
  </si>
  <si>
    <t>1-Lander Masters</t>
  </si>
  <si>
    <t>Alpine - Slalom</t>
  </si>
  <si>
    <t>1-Lander Valley Schools</t>
  </si>
  <si>
    <t>Alpine - Super Glide</t>
  </si>
  <si>
    <t>1-Powell</t>
  </si>
  <si>
    <t>CC - 1 Kilometer Race</t>
  </si>
  <si>
    <t>1-Powell Masters</t>
  </si>
  <si>
    <t>CC - 4 x 1 Kilometer Unified Sports Relay</t>
  </si>
  <si>
    <t>1-Riverton</t>
  </si>
  <si>
    <t>1-Thermopolis Bulldogs</t>
  </si>
  <si>
    <t>CC - 25 Meter Ski Race</t>
  </si>
  <si>
    <t>1-Lovell</t>
  </si>
  <si>
    <t>CC - 50 Meter Ski Race</t>
  </si>
  <si>
    <t>1-WLRC</t>
  </si>
  <si>
    <t>CC - 100 Meter Ski Race</t>
  </si>
  <si>
    <t>1-Washakie County</t>
  </si>
  <si>
    <t>CC - 500 Meter Ski Race</t>
  </si>
  <si>
    <t>2-Bridger Valley</t>
  </si>
  <si>
    <t>SB - Super G</t>
  </si>
  <si>
    <t>2-CES Jackson</t>
  </si>
  <si>
    <t>SB - Giant Slalom</t>
  </si>
  <si>
    <t>2-C-V Ranch - Jackson</t>
  </si>
  <si>
    <t>SB - Slalom</t>
  </si>
  <si>
    <t>2-Evanston</t>
  </si>
  <si>
    <t>SS - 25 Meter Race</t>
  </si>
  <si>
    <t>2-JHTRA - Jackson</t>
  </si>
  <si>
    <t>SS - 25 Meter Assisted Race</t>
  </si>
  <si>
    <t>2-Sublette County</t>
  </si>
  <si>
    <t>SS - 50 Meter Race</t>
  </si>
  <si>
    <t>2-Star Valley</t>
  </si>
  <si>
    <t>SS - 50 Meter Assisted Race</t>
  </si>
  <si>
    <t xml:space="preserve">2-LSR Masters </t>
  </si>
  <si>
    <t>SS - 100 Meter Race</t>
  </si>
  <si>
    <t>2-Star Valley Masters</t>
  </si>
  <si>
    <t>SS - 4 x 100 Meter Relay</t>
  </si>
  <si>
    <t xml:space="preserve">2-Sweetwater County </t>
  </si>
  <si>
    <t xml:space="preserve">SS - 4 x 100 Meter Unified Sports Relay </t>
  </si>
  <si>
    <t>2-Sweetwater Sonics - Rock Springs</t>
  </si>
  <si>
    <t>SS - 200 Meter Race</t>
  </si>
  <si>
    <t>2-Teton Schools-Secondary</t>
  </si>
  <si>
    <t>SS - 400 Meter Race</t>
  </si>
  <si>
    <t>2-Teton School-Primary</t>
  </si>
  <si>
    <t>SS - 800 Meter Race</t>
  </si>
  <si>
    <t>2-Teton County Timberwolves</t>
  </si>
  <si>
    <t>SS - 1600 Meter Race</t>
  </si>
  <si>
    <t>3-Cheyenne</t>
  </si>
  <si>
    <t>3-Goshen County - Torrington</t>
  </si>
  <si>
    <t>3-Goshen County Masters</t>
  </si>
  <si>
    <t>3-Laramie</t>
  </si>
  <si>
    <t>3-Platte County - Wheatland</t>
  </si>
  <si>
    <t>3-Rawlins</t>
  </si>
  <si>
    <t>3-Saratoga</t>
  </si>
  <si>
    <t>3-Eastern Laramie County</t>
  </si>
  <si>
    <t>4-Johnson County A-team-Buffalo</t>
  </si>
  <si>
    <t>4-Buffalo</t>
  </si>
  <si>
    <t>4-Crook County</t>
  </si>
  <si>
    <t>4-CHAPS - Sheridan</t>
  </si>
  <si>
    <t>4-Gillette Masters</t>
  </si>
  <si>
    <t>4-Gillette Schools</t>
  </si>
  <si>
    <t>4-Stainbrook Harmony House</t>
  </si>
  <si>
    <t>4-Eagle Ridge - Sheridan</t>
  </si>
  <si>
    <t>4-NEW BOCES - Gillette</t>
  </si>
  <si>
    <t>4-Sheridan Masters</t>
  </si>
  <si>
    <t>4-Newcastle Independent</t>
  </si>
  <si>
    <t>4-Newcastle Schools</t>
  </si>
  <si>
    <t>4-Newcastle Masters</t>
  </si>
  <si>
    <t>4-Sheridan Masters Easter Seals</t>
  </si>
  <si>
    <t>4-Sheridan Masters RENEW</t>
  </si>
  <si>
    <t>4-Sheridan Schools</t>
  </si>
  <si>
    <t>5-Casper</t>
  </si>
  <si>
    <t>5-Douglas Schools</t>
  </si>
  <si>
    <t>5-Douglas Masters</t>
  </si>
  <si>
    <t>5-Glenrock</t>
  </si>
  <si>
    <t>5-Lusk</t>
  </si>
  <si>
    <t>Other</t>
  </si>
  <si>
    <t>DOB (m/d/yy)</t>
  </si>
  <si>
    <t>2-Evanston Independent</t>
  </si>
  <si>
    <t>Alpine - Glide</t>
  </si>
  <si>
    <t>Alpine - 10 M Walk</t>
  </si>
  <si>
    <t>email</t>
  </si>
  <si>
    <t>SB - Super Glide</t>
  </si>
  <si>
    <t>CC - 25 Meter Assisted Ski Race</t>
  </si>
  <si>
    <t>CC - 10 Meter Ski Race</t>
  </si>
  <si>
    <t>CC - 10 Meter Assisted Ski Race</t>
  </si>
  <si>
    <t>CC - 5 Kilometer Ski Race</t>
  </si>
  <si>
    <t>CC - 4 x 1 Kilometer Relay</t>
  </si>
  <si>
    <t>SS - 4 x 400 Meter Relay</t>
  </si>
  <si>
    <t>SS - 4 x 400 Meter Unified Sports Relay</t>
  </si>
  <si>
    <t>Total # of Participants X $42.50</t>
  </si>
  <si>
    <t>Tuesday Night</t>
  </si>
  <si>
    <t>Wed Lunch (SS/CC)</t>
  </si>
  <si>
    <t>Wed Banquet</t>
  </si>
  <si>
    <t>Thurs Lunch (SS/CC)</t>
  </si>
  <si>
    <t>Total</t>
  </si>
  <si>
    <t xml:space="preserve">Total # of Breakfast attendees @ Lion's Club </t>
  </si>
  <si>
    <t>Wed</t>
  </si>
  <si>
    <t>Thurs</t>
  </si>
  <si>
    <t xml:space="preserve">Additional Meals </t>
  </si>
  <si>
    <r>
      <t xml:space="preserve">Total Lift Tickets </t>
    </r>
    <r>
      <rPr>
        <i/>
        <sz val="11"/>
        <color theme="1"/>
        <rFont val="Calibri"/>
        <family val="2"/>
        <scheme val="minor"/>
      </rPr>
      <t>(</t>
    </r>
    <r>
      <rPr>
        <i/>
        <sz val="10"/>
        <color rgb="FF0070C0"/>
        <rFont val="Calibri"/>
        <family val="2"/>
        <scheme val="minor"/>
      </rPr>
      <t>1:3 Coach ratio</t>
    </r>
    <r>
      <rPr>
        <i/>
        <sz val="11"/>
        <color theme="1"/>
        <rFont val="Calibri"/>
        <family val="2"/>
        <scheme val="minor"/>
      </rPr>
      <t>)</t>
    </r>
  </si>
  <si>
    <t>1-Arapahoe</t>
  </si>
  <si>
    <t>1-Greybull</t>
  </si>
  <si>
    <t>SD-Rapid City Flame</t>
  </si>
  <si>
    <t>MT - Bozeman Yetis</t>
  </si>
  <si>
    <t>UT - National Abilites Center</t>
  </si>
  <si>
    <t>UT - Park City Flyers</t>
  </si>
  <si>
    <t>Beginner Assisted</t>
  </si>
  <si>
    <t>Beginner</t>
  </si>
  <si>
    <t>Novice Assisted</t>
  </si>
  <si>
    <t>Novice</t>
  </si>
  <si>
    <t>Intermediate</t>
  </si>
  <si>
    <t>Sitski</t>
  </si>
  <si>
    <t>O</t>
  </si>
  <si>
    <t>Gender</t>
  </si>
  <si>
    <t>SB - Glide</t>
  </si>
  <si>
    <t>Athlete</t>
  </si>
  <si>
    <t>P</t>
  </si>
  <si>
    <t>Notes</t>
  </si>
  <si>
    <t>Alpine - 10 M Walk Unified</t>
  </si>
  <si>
    <t>Alpine - Glide Unified</t>
  </si>
  <si>
    <t>Alpine - Super Glide Unified</t>
  </si>
  <si>
    <t>Alpine - Super G Unified</t>
  </si>
  <si>
    <t>Alpine - Giant Slalom Unified</t>
  </si>
  <si>
    <t>Alpine - Slalom Unified</t>
  </si>
  <si>
    <t>SB - Glide Unified</t>
  </si>
  <si>
    <t>SB - Super Glide Unified</t>
  </si>
  <si>
    <t>SB - Super G Unified</t>
  </si>
  <si>
    <t>SB - Giant Slalom Unified</t>
  </si>
  <si>
    <t>SB - Slalom Unified</t>
  </si>
  <si>
    <t>(307) 235-3062 | www.sowy.org</t>
  </si>
  <si>
    <t>Hotel Name:</t>
  </si>
  <si>
    <t># Participant Meals requested:</t>
  </si>
  <si>
    <t>Wed Lunch (JHMR)</t>
  </si>
  <si>
    <t>Thurs Lunch (JHMR)</t>
  </si>
  <si>
    <t>Event 4 (only relay)</t>
  </si>
  <si>
    <t>Relay Team #:</t>
  </si>
  <si>
    <t>Notes:</t>
  </si>
  <si>
    <t>Partner Name if doing Unified</t>
  </si>
  <si>
    <t>Partner name if doing Unified</t>
  </si>
  <si>
    <t>Advanced</t>
  </si>
  <si>
    <t>Alpine Ski</t>
  </si>
  <si>
    <t>Cross Country Ski</t>
  </si>
  <si>
    <t>Snowboard</t>
  </si>
  <si>
    <t>Snowshoe</t>
  </si>
  <si>
    <t>CC - 2.5 Kilometer Ski Race</t>
  </si>
  <si>
    <t>SB - 10 M Skate</t>
  </si>
  <si>
    <t>SB - 10 M Skate Unified</t>
  </si>
  <si>
    <t>Fill out only gray shaded areas</t>
  </si>
  <si>
    <t>Needs adaptive equip. in Jackson?</t>
  </si>
  <si>
    <t>Needs rental equip. in Jackson?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</si>
</sst>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4"/>
      <color theme="0"/>
      <name val="Ubuntu"/>
    </font>
    <font>
      <i/>
      <sz val="11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44" fontId="5" fillId="0" borderId="0" xfId="1" applyFont="1" applyBorder="1"/>
    <xf numFmtId="0" fontId="5" fillId="0" borderId="12" xfId="0" applyFont="1" applyBorder="1"/>
    <xf numFmtId="44" fontId="5" fillId="0" borderId="4" xfId="1" applyFont="1" applyBorder="1"/>
    <xf numFmtId="0" fontId="5" fillId="0" borderId="0" xfId="0" applyFont="1"/>
    <xf numFmtId="44" fontId="3" fillId="0" borderId="0" xfId="1" applyFont="1" applyBorder="1"/>
    <xf numFmtId="0" fontId="0" fillId="0" borderId="4" xfId="0" applyBorder="1"/>
    <xf numFmtId="0" fontId="2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3" borderId="15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3" borderId="17" xfId="0" applyFill="1" applyBorder="1" applyAlignment="1">
      <alignment vertical="top"/>
    </xf>
    <xf numFmtId="0" fontId="0" fillId="0" borderId="18" xfId="0" applyBorder="1"/>
    <xf numFmtId="0" fontId="0" fillId="0" borderId="13" xfId="0" applyBorder="1" applyAlignment="1">
      <alignment vertical="top"/>
    </xf>
    <xf numFmtId="0" fontId="0" fillId="0" borderId="0" xfId="0" applyAlignment="1">
      <alignment vertical="top"/>
    </xf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6" fillId="0" borderId="0" xfId="0" applyFont="1"/>
    <xf numFmtId="165" fontId="0" fillId="0" borderId="4" xfId="0" applyNumberFormat="1" applyBorder="1" applyAlignment="1">
      <alignment vertical="top"/>
    </xf>
    <xf numFmtId="165" fontId="0" fillId="0" borderId="4" xfId="0" applyNumberForma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right"/>
    </xf>
    <xf numFmtId="44" fontId="3" fillId="4" borderId="4" xfId="1" applyFont="1" applyFill="1" applyBorder="1"/>
    <xf numFmtId="0" fontId="5" fillId="4" borderId="4" xfId="0" applyFont="1" applyFill="1" applyBorder="1"/>
    <xf numFmtId="44" fontId="5" fillId="4" borderId="4" xfId="1" applyFont="1" applyFill="1" applyBorder="1"/>
    <xf numFmtId="44" fontId="3" fillId="4" borderId="12" xfId="1" applyFont="1" applyFill="1" applyBorder="1"/>
    <xf numFmtId="44" fontId="5" fillId="0" borderId="0" xfId="1" applyFont="1" applyFill="1"/>
    <xf numFmtId="44" fontId="5" fillId="0" borderId="0" xfId="1" applyFont="1" applyFill="1" applyBorder="1"/>
    <xf numFmtId="0" fontId="3" fillId="0" borderId="13" xfId="0" applyFont="1" applyBorder="1" applyAlignment="1">
      <alignment horizontal="center"/>
    </xf>
    <xf numFmtId="0" fontId="3" fillId="3" borderId="13" xfId="0" applyFont="1" applyFill="1" applyBorder="1"/>
    <xf numFmtId="0" fontId="3" fillId="3" borderId="4" xfId="0" applyFont="1" applyFill="1" applyBorder="1"/>
    <xf numFmtId="0" fontId="3" fillId="3" borderId="8" xfId="0" applyFont="1" applyFill="1" applyBorder="1"/>
    <xf numFmtId="0" fontId="0" fillId="3" borderId="4" xfId="0" applyFill="1" applyBorder="1"/>
    <xf numFmtId="0" fontId="3" fillId="3" borderId="1" xfId="0" applyFont="1" applyFill="1" applyBorder="1"/>
    <xf numFmtId="0" fontId="3" fillId="3" borderId="4" xfId="0" applyFont="1" applyFill="1" applyBorder="1" applyAlignment="1">
      <alignment horizontal="right"/>
    </xf>
    <xf numFmtId="0" fontId="3" fillId="3" borderId="12" xfId="0" applyFont="1" applyFill="1" applyBorder="1"/>
    <xf numFmtId="0" fontId="10" fillId="0" borderId="4" xfId="0" applyFont="1" applyBorder="1" applyAlignment="1">
      <alignment vertical="top"/>
    </xf>
    <xf numFmtId="0" fontId="10" fillId="0" borderId="4" xfId="0" applyFont="1" applyBorder="1"/>
    <xf numFmtId="0" fontId="2" fillId="0" borderId="23" xfId="0" applyFont="1" applyBorder="1" applyAlignment="1">
      <alignment vertical="top"/>
    </xf>
    <xf numFmtId="0" fontId="0" fillId="0" borderId="24" xfId="0" applyBorder="1"/>
    <xf numFmtId="0" fontId="0" fillId="0" borderId="25" xfId="0" applyBorder="1"/>
    <xf numFmtId="0" fontId="7" fillId="0" borderId="0" xfId="0" applyFont="1" applyAlignment="1">
      <alignment vertical="center" wrapText="1"/>
    </xf>
    <xf numFmtId="0" fontId="2" fillId="5" borderId="29" xfId="0" applyFont="1" applyFill="1" applyBorder="1" applyAlignment="1">
      <alignment vertical="top"/>
    </xf>
    <xf numFmtId="0" fontId="0" fillId="5" borderId="30" xfId="0" applyFill="1" applyBorder="1"/>
    <xf numFmtId="0" fontId="0" fillId="5" borderId="31" xfId="0" applyFill="1" applyBorder="1"/>
    <xf numFmtId="0" fontId="2" fillId="0" borderId="1" xfId="0" applyFont="1" applyBorder="1" applyAlignment="1">
      <alignment horizontal="center" vertical="top"/>
    </xf>
    <xf numFmtId="0" fontId="0" fillId="3" borderId="22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3" borderId="30" xfId="0" applyFill="1" applyBorder="1" applyAlignment="1">
      <alignment vertical="top"/>
    </xf>
    <xf numFmtId="0" fontId="0" fillId="3" borderId="31" xfId="0" applyFill="1" applyBorder="1" applyAlignment="1">
      <alignment vertical="top"/>
    </xf>
    <xf numFmtId="0" fontId="10" fillId="0" borderId="15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0" fillId="0" borderId="17" xfId="0" applyBorder="1"/>
    <xf numFmtId="0" fontId="0" fillId="0" borderId="16" xfId="0" applyBorder="1"/>
    <xf numFmtId="0" fontId="0" fillId="0" borderId="22" xfId="0" applyBorder="1"/>
    <xf numFmtId="0" fontId="0" fillId="0" borderId="33" xfId="0" applyBorder="1"/>
    <xf numFmtId="0" fontId="0" fillId="0" borderId="19" xfId="0" applyBorder="1"/>
    <xf numFmtId="0" fontId="2" fillId="3" borderId="29" xfId="0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44" fontId="5" fillId="2" borderId="27" xfId="1" applyFont="1" applyFill="1" applyBorder="1" applyAlignment="1">
      <alignment horizontal="center"/>
    </xf>
    <xf numFmtId="44" fontId="5" fillId="2" borderId="28" xfId="1" applyFont="1" applyFill="1" applyBorder="1" applyAlignment="1">
      <alignment horizontal="center"/>
    </xf>
    <xf numFmtId="44" fontId="5" fillId="2" borderId="9" xfId="1" applyFont="1" applyFill="1" applyBorder="1" applyAlignment="1">
      <alignment horizontal="center"/>
    </xf>
    <xf numFmtId="44" fontId="5" fillId="2" borderId="11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3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26DA0"/>
      <color rgb="FF96D1E6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76200</xdr:rowOff>
    </xdr:from>
    <xdr:to>
      <xdr:col>8</xdr:col>
      <xdr:colOff>657226</xdr:colOff>
      <xdr:row>14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1981200"/>
          <a:ext cx="6564630" cy="6934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Welcome</a:t>
          </a:r>
          <a:r>
            <a:rPr lang="en-US" sz="1200" b="1" baseline="0"/>
            <a:t> to the State Winter Games Registration</a:t>
          </a:r>
        </a:p>
        <a:p>
          <a:pPr algn="ctr"/>
          <a:r>
            <a:rPr lang="en-US" sz="1200" b="1" baseline="0">
              <a:solidFill>
                <a:srgbClr val="FF0000"/>
              </a:solidFill>
            </a:rPr>
            <a:t>FEBRUARY 25-27, 2025</a:t>
          </a:r>
        </a:p>
        <a:p>
          <a:pPr algn="ctr"/>
          <a:r>
            <a:rPr lang="en-US" sz="1100"/>
            <a:t>Sports</a:t>
          </a:r>
          <a:r>
            <a:rPr lang="en-US" sz="1100" baseline="0"/>
            <a:t> offered include cross country skiing,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snowshoeing, </a:t>
          </a:r>
          <a:r>
            <a:rPr lang="en-US" sz="1100" baseline="0"/>
            <a:t>alpine skiing, and snowboarding.</a:t>
          </a:r>
          <a:endParaRPr lang="en-US" sz="1100"/>
        </a:p>
      </xdr:txBody>
    </xdr:sp>
    <xdr:clientData/>
  </xdr:twoCellAnchor>
  <xdr:twoCellAnchor>
    <xdr:from>
      <xdr:col>0</xdr:col>
      <xdr:colOff>17145</xdr:colOff>
      <xdr:row>14</xdr:row>
      <xdr:rowOff>17146</xdr:rowOff>
    </xdr:from>
    <xdr:to>
      <xdr:col>8</xdr:col>
      <xdr:colOff>662940</xdr:colOff>
      <xdr:row>19</xdr:row>
      <xdr:rowOff>126352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145" y="2699697"/>
          <a:ext cx="6584341" cy="1032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Please</a:t>
          </a:r>
          <a:r>
            <a:rPr lang="en-US" sz="1050" baseline="0"/>
            <a:t> fully fill out all tabs:</a:t>
          </a:r>
          <a:endParaRPr lang="en-US" sz="1050"/>
        </a:p>
        <a:p>
          <a:r>
            <a:rPr lang="en-US" sz="1050"/>
            <a:t>- Cover Sheet (</a:t>
          </a:r>
          <a:r>
            <a:rPr lang="en-US" sz="1050" baseline="0"/>
            <a:t>this page) please complete the general information for your program participation.</a:t>
          </a:r>
        </a:p>
        <a:p>
          <a:r>
            <a:rPr lang="en-US" sz="1050" baseline="0"/>
            <a:t>- Participant Entry: all participant information should be entered in the appropriate sport tabs.</a:t>
          </a:r>
          <a:br>
            <a:rPr lang="en-US" sz="1000" baseline="0"/>
          </a:br>
          <a:endParaRPr lang="en-US" sz="1000" baseline="0"/>
        </a:p>
        <a:p>
          <a:pPr algn="l"/>
          <a:r>
            <a:rPr lang="en-US" sz="1100" baseline="0"/>
            <a:t>Please submit your completed registration to </a:t>
          </a:r>
          <a:r>
            <a:rPr lang="en-US" sz="1100" b="1" u="sng" baseline="0">
              <a:solidFill>
                <a:srgbClr val="FF0000"/>
              </a:solidFill>
            </a:rPr>
            <a:t>sports@specialolympicswy.org</a:t>
          </a:r>
          <a:r>
            <a:rPr lang="en-US" sz="1100" b="0" u="none" baseline="0">
              <a:solidFill>
                <a:sysClr val="windowText" lastClr="000000"/>
              </a:solidFill>
            </a:rPr>
            <a:t> by </a:t>
          </a:r>
          <a:r>
            <a:rPr lang="en-US" sz="1100" b="1" u="none" baseline="0">
              <a:solidFill>
                <a:srgbClr val="C00000"/>
              </a:solidFill>
            </a:rPr>
            <a:t>Monday, February 10, 2025.</a:t>
          </a:r>
          <a:endParaRPr lang="en-US" sz="1100" b="1" baseline="0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556104</xdr:colOff>
      <xdr:row>9</xdr:row>
      <xdr:rowOff>92181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F2FEC2-B14A-F919-E8B0-2C1BC0709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53673" cy="1845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112058</xdr:colOff>
      <xdr:row>0</xdr:row>
      <xdr:rowOff>130661</xdr:rowOff>
    </xdr:from>
    <xdr:to>
      <xdr:col>11</xdr:col>
      <xdr:colOff>0</xdr:colOff>
      <xdr:row>7</xdr:row>
      <xdr:rowOff>99059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17676" y="130661"/>
          <a:ext cx="8158107" cy="12458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Please note:</a:t>
          </a:r>
        </a:p>
        <a:p>
          <a:r>
            <a:rPr lang="en-US" sz="1200"/>
            <a:t>- Athletes may compete in one sport and up to three</a:t>
          </a:r>
          <a:r>
            <a:rPr lang="en-US" sz="1200" baseline="0"/>
            <a:t> events (snowshoe or cross country ski may add a 4th if relay).</a:t>
          </a:r>
        </a:p>
        <a:p>
          <a:r>
            <a:rPr lang="en-US" sz="1200" baseline="0"/>
            <a:t>- Assign each relay team a # and enter that # next to each member of that team in the box to the right of their events.</a:t>
          </a:r>
        </a:p>
        <a:p>
          <a:r>
            <a:rPr lang="en-US" sz="1200" baseline="0"/>
            <a:t>- Unified relay teams for cross country ski consist of 2 athletes and 2 Unified Partners.</a:t>
          </a:r>
        </a:p>
        <a:p>
          <a:endParaRPr lang="en-US" sz="1200" baseline="0"/>
        </a:p>
      </xdr:txBody>
    </xdr:sp>
    <xdr:clientData/>
  </xdr:twoCellAnchor>
  <xdr:twoCellAnchor>
    <xdr:from>
      <xdr:col>8</xdr:col>
      <xdr:colOff>0</xdr:colOff>
      <xdr:row>24</xdr:row>
      <xdr:rowOff>133349</xdr:rowOff>
    </xdr:from>
    <xdr:to>
      <xdr:col>10</xdr:col>
      <xdr:colOff>0</xdr:colOff>
      <xdr:row>31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81825" y="6486524"/>
          <a:ext cx="3838575" cy="2000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Please note:</a:t>
          </a:r>
        </a:p>
        <a:p>
          <a:r>
            <a:rPr lang="en-US" sz="1200"/>
            <a:t>- All Coaches, Chaperones, and Volunteers must have a volunteer</a:t>
          </a:r>
          <a:r>
            <a:rPr lang="en-US" sz="1200" baseline="0"/>
            <a:t> application on file with Special Olympics Wyoming.</a:t>
          </a:r>
        </a:p>
        <a:p>
          <a:r>
            <a:rPr lang="en-US" sz="1200" baseline="0"/>
            <a:t>   - All should have completed the Protective Behavior session and Concussion Training</a:t>
          </a:r>
        </a:p>
        <a:p>
          <a:r>
            <a:rPr lang="en-US" sz="1200" baseline="0"/>
            <a:t>- It is the intent of the program to assure that athletes are being coached by a certified coach.</a:t>
          </a:r>
          <a:endParaRPr lang="en-US" sz="1200"/>
        </a:p>
      </xdr:txBody>
    </xdr:sp>
    <xdr:clientData/>
  </xdr:twoCellAnchor>
  <xdr:twoCellAnchor editAs="oneCell">
    <xdr:from>
      <xdr:col>0</xdr:col>
      <xdr:colOff>66675</xdr:colOff>
      <xdr:row>0</xdr:row>
      <xdr:rowOff>104775</xdr:rowOff>
    </xdr:from>
    <xdr:to>
      <xdr:col>4</xdr:col>
      <xdr:colOff>472440</xdr:colOff>
      <xdr:row>6</xdr:row>
      <xdr:rowOff>55563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4775"/>
          <a:ext cx="3667125" cy="1122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112058</xdr:colOff>
      <xdr:row>0</xdr:row>
      <xdr:rowOff>130661</xdr:rowOff>
    </xdr:from>
    <xdr:to>
      <xdr:col>11</xdr:col>
      <xdr:colOff>0</xdr:colOff>
      <xdr:row>7</xdr:row>
      <xdr:rowOff>99059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AC5817-7832-4885-864A-C342AFDBA4BE}"/>
            </a:ext>
          </a:extLst>
        </xdr:cNvPr>
        <xdr:cNvSpPr txBox="1"/>
      </xdr:nvSpPr>
      <xdr:spPr>
        <a:xfrm>
          <a:off x="4722158" y="134471"/>
          <a:ext cx="8156314" cy="12466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Please note:</a:t>
          </a:r>
        </a:p>
        <a:p>
          <a:r>
            <a:rPr lang="en-US" sz="1200"/>
            <a:t>- Athletes may compete in one sport and up to three</a:t>
          </a:r>
          <a:r>
            <a:rPr lang="en-US" sz="1200" baseline="0"/>
            <a:t> events (snowshoe or cross country ski may add a 4th if relay).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Assign each relay team a # and enter that # next to each member of that team in the box to the right of their events.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Unified relay teams for snowshoe consist of 2 athletes and 2 Unified Partners.</a:t>
          </a:r>
          <a:endParaRPr lang="en-US" sz="1400">
            <a:effectLst/>
          </a:endParaRPr>
        </a:p>
      </xdr:txBody>
    </xdr:sp>
    <xdr:clientData/>
  </xdr:twoCellAnchor>
  <xdr:twoCellAnchor>
    <xdr:from>
      <xdr:col>8</xdr:col>
      <xdr:colOff>0</xdr:colOff>
      <xdr:row>24</xdr:row>
      <xdr:rowOff>133349</xdr:rowOff>
    </xdr:from>
    <xdr:to>
      <xdr:col>10</xdr:col>
      <xdr:colOff>0</xdr:colOff>
      <xdr:row>31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9A2CED-36EA-435F-B10F-47C1DC4DEDB5}"/>
            </a:ext>
          </a:extLst>
        </xdr:cNvPr>
        <xdr:cNvSpPr txBox="1"/>
      </xdr:nvSpPr>
      <xdr:spPr>
        <a:xfrm>
          <a:off x="7294245" y="6423659"/>
          <a:ext cx="3676650" cy="1967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note:</a:t>
          </a:r>
          <a:endParaRPr lang="en-US" sz="1400">
            <a:effectLst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Coaches, Chaperones, and Volunteers must have a volunteer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application on file with Special Olympics Wyoming.</a:t>
          </a:r>
          <a:endParaRPr lang="en-US" sz="14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All should have completed the Protective Behavior session and Concussion Training</a:t>
          </a:r>
          <a:endParaRPr lang="en-US" sz="14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It is the intent of the program to assure that athletes are being coached by a certified coach.</a:t>
          </a:r>
          <a:endParaRPr lang="en-US" sz="1400">
            <a:effectLst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104775</xdr:rowOff>
    </xdr:from>
    <xdr:to>
      <xdr:col>4</xdr:col>
      <xdr:colOff>476250</xdr:colOff>
      <xdr:row>6</xdr:row>
      <xdr:rowOff>63183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F518D1-63AD-48A4-BE65-8D9B8506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" y="102870"/>
          <a:ext cx="3773805" cy="1076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112058</xdr:colOff>
      <xdr:row>0</xdr:row>
      <xdr:rowOff>130661</xdr:rowOff>
    </xdr:from>
    <xdr:to>
      <xdr:col>12</xdr:col>
      <xdr:colOff>0</xdr:colOff>
      <xdr:row>7</xdr:row>
      <xdr:rowOff>99059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2DA417-8606-469E-B716-553898B1209E}"/>
            </a:ext>
          </a:extLst>
        </xdr:cNvPr>
        <xdr:cNvSpPr txBox="1"/>
      </xdr:nvSpPr>
      <xdr:spPr>
        <a:xfrm>
          <a:off x="4722158" y="134471"/>
          <a:ext cx="8156314" cy="12466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Please note:</a:t>
          </a:r>
        </a:p>
        <a:p>
          <a:r>
            <a:rPr lang="en-US" sz="1200"/>
            <a:t>- Athletes may compete in one sport and up to three</a:t>
          </a:r>
          <a:r>
            <a:rPr lang="en-US" sz="1200" baseline="0"/>
            <a:t> events.</a:t>
          </a:r>
        </a:p>
        <a:p>
          <a:r>
            <a:rPr lang="en-US" sz="1200" baseline="0"/>
            <a:t>- Please refer to the updated 2024 rulebook and the Season Information packet for level placements. </a:t>
          </a:r>
        </a:p>
        <a:p>
          <a:r>
            <a:rPr lang="en-US" sz="1200" baseline="0"/>
            <a:t>- List partners on for Unified events. </a:t>
          </a:r>
        </a:p>
        <a:p>
          <a:r>
            <a:rPr lang="en-US" sz="1200" baseline="0"/>
            <a:t>- Unified alpine ski teams consist of one athlete and one Unified Partner. </a:t>
          </a:r>
          <a:endParaRPr lang="en-US" sz="1200"/>
        </a:p>
      </xdr:txBody>
    </xdr:sp>
    <xdr:clientData/>
  </xdr:twoCellAnchor>
  <xdr:twoCellAnchor>
    <xdr:from>
      <xdr:col>8</xdr:col>
      <xdr:colOff>335952</xdr:colOff>
      <xdr:row>24</xdr:row>
      <xdr:rowOff>159571</xdr:rowOff>
    </xdr:from>
    <xdr:to>
      <xdr:col>10</xdr:col>
      <xdr:colOff>470422</xdr:colOff>
      <xdr:row>31</xdr:row>
      <xdr:rowOff>60512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00D2FD-1F7C-4B4C-A4B3-8F7983564738}"/>
            </a:ext>
          </a:extLst>
        </xdr:cNvPr>
        <xdr:cNvSpPr txBox="1"/>
      </xdr:nvSpPr>
      <xdr:spPr>
        <a:xfrm>
          <a:off x="6263864" y="6401247"/>
          <a:ext cx="3675529" cy="1772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note:</a:t>
          </a:r>
          <a:endParaRPr lang="en-US" sz="1400">
            <a:effectLst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Coaches, Chaperones, and Volunteers must have a volunteer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application on file with Special Olympics Wyoming.</a:t>
          </a:r>
          <a:endParaRPr lang="en-US" sz="14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All should have completed the Protective Behavior session and Concussion Training</a:t>
          </a:r>
          <a:endParaRPr lang="en-US" sz="14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It is the intent of the program to assure that athletes are being coached by a certified coach.</a:t>
          </a:r>
          <a:endParaRPr lang="en-US" sz="1400">
            <a:effectLst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104775</xdr:rowOff>
    </xdr:from>
    <xdr:to>
      <xdr:col>4</xdr:col>
      <xdr:colOff>472440</xdr:colOff>
      <xdr:row>6</xdr:row>
      <xdr:rowOff>59373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E0DE96-E54A-4831-8855-F54749BB9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" y="102870"/>
          <a:ext cx="3773805" cy="1076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112058</xdr:colOff>
      <xdr:row>0</xdr:row>
      <xdr:rowOff>130661</xdr:rowOff>
    </xdr:from>
    <xdr:to>
      <xdr:col>12</xdr:col>
      <xdr:colOff>0</xdr:colOff>
      <xdr:row>7</xdr:row>
      <xdr:rowOff>99059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66A06C-030D-4C3C-97DE-8AD8659D2D13}"/>
            </a:ext>
          </a:extLst>
        </xdr:cNvPr>
        <xdr:cNvSpPr txBox="1"/>
      </xdr:nvSpPr>
      <xdr:spPr>
        <a:xfrm>
          <a:off x="4722158" y="134471"/>
          <a:ext cx="8156314" cy="12466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Please note: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Athletes may compete in one sport and up to three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events.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Please refer to the updated 2024 rulebook and the Season Information packet for level placements. </a:t>
          </a:r>
          <a:endParaRPr lang="en-US" sz="16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List partners on for Unified events. 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Unified snowboarding teams consist of one athlete and one Unified Partner. </a:t>
          </a:r>
          <a:endParaRPr lang="en-US" sz="1400">
            <a:effectLst/>
          </a:endParaRPr>
        </a:p>
      </xdr:txBody>
    </xdr:sp>
    <xdr:clientData/>
  </xdr:twoCellAnchor>
  <xdr:twoCellAnchor>
    <xdr:from>
      <xdr:col>8</xdr:col>
      <xdr:colOff>358364</xdr:colOff>
      <xdr:row>24</xdr:row>
      <xdr:rowOff>103542</xdr:rowOff>
    </xdr:from>
    <xdr:to>
      <xdr:col>10</xdr:col>
      <xdr:colOff>492834</xdr:colOff>
      <xdr:row>31</xdr:row>
      <xdr:rowOff>4483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268DADA-E128-4EDC-A5C7-00CE91B1BEFB}"/>
            </a:ext>
          </a:extLst>
        </xdr:cNvPr>
        <xdr:cNvSpPr txBox="1"/>
      </xdr:nvSpPr>
      <xdr:spPr>
        <a:xfrm>
          <a:off x="6353511" y="6345218"/>
          <a:ext cx="3675529" cy="1772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note:</a:t>
          </a:r>
          <a:endParaRPr lang="en-US" sz="1400">
            <a:effectLst/>
          </a:endParaRP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Coaches, Chaperones, and Volunteers must have a volunteer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application on file with Special Olympics Wyoming.</a:t>
          </a:r>
          <a:endParaRPr lang="en-US" sz="14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All should have completed the Protective Behavior session and Concussion Training</a:t>
          </a:r>
          <a:endParaRPr lang="en-US" sz="14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It is the intent of the program to assure that athletes are being coached by a certified coach.</a:t>
          </a:r>
          <a:endParaRPr lang="en-US" sz="1400">
            <a:effectLst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104775</xdr:rowOff>
    </xdr:from>
    <xdr:to>
      <xdr:col>4</xdr:col>
      <xdr:colOff>476250</xdr:colOff>
      <xdr:row>6</xdr:row>
      <xdr:rowOff>55563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35CEB9-7E5C-4637-ADE2-29BBE3D36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" y="102870"/>
          <a:ext cx="3773805" cy="10766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2095500</xdr:colOff>
      <xdr:row>3</xdr:row>
      <xdr:rowOff>60325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5500" cy="64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="98" zoomScaleNormal="98" workbookViewId="0">
      <selection activeCell="B22" sqref="B22:I22"/>
    </sheetView>
  </sheetViews>
  <sheetFormatPr defaultRowHeight="14.4" x14ac:dyDescent="0.3"/>
  <cols>
    <col min="1" max="1" width="10.44140625" customWidth="1"/>
    <col min="2" max="2" width="11.44140625" customWidth="1"/>
    <col min="3" max="3" width="11.5546875" customWidth="1"/>
    <col min="4" max="4" width="11.33203125" customWidth="1"/>
    <col min="5" max="6" width="10.44140625" customWidth="1"/>
    <col min="7" max="7" width="9.6640625" customWidth="1"/>
    <col min="8" max="8" width="10.44140625" customWidth="1"/>
    <col min="9" max="9" width="9.21875" customWidth="1"/>
  </cols>
  <sheetData>
    <row r="1" spans="1:9" ht="15" customHeight="1" x14ac:dyDescent="0.3">
      <c r="A1" s="84"/>
      <c r="B1" s="84"/>
      <c r="C1" s="84"/>
      <c r="D1" s="57"/>
      <c r="E1" s="57"/>
      <c r="F1" s="57"/>
      <c r="G1" s="84"/>
      <c r="H1" s="84"/>
      <c r="I1" s="84"/>
    </row>
    <row r="2" spans="1:9" ht="15" customHeight="1" x14ac:dyDescent="0.3">
      <c r="A2" s="84"/>
      <c r="B2" s="84"/>
      <c r="C2" s="84"/>
      <c r="D2" s="57"/>
      <c r="E2" s="57"/>
      <c r="F2" s="57"/>
      <c r="G2" s="84"/>
      <c r="H2" s="84"/>
      <c r="I2" s="84"/>
    </row>
    <row r="3" spans="1:9" ht="15" customHeight="1" x14ac:dyDescent="0.3">
      <c r="A3" s="84"/>
      <c r="B3" s="84"/>
      <c r="C3" s="84"/>
      <c r="D3" s="57"/>
      <c r="E3" s="57"/>
      <c r="F3" s="57"/>
      <c r="G3" s="84"/>
      <c r="H3" s="84"/>
      <c r="I3" s="84"/>
    </row>
    <row r="4" spans="1:9" ht="15" customHeight="1" x14ac:dyDescent="0.3">
      <c r="A4" s="84"/>
      <c r="B4" s="84"/>
      <c r="C4" s="84"/>
      <c r="D4" s="57"/>
      <c r="E4" s="57"/>
      <c r="F4" s="57"/>
      <c r="G4" s="84"/>
      <c r="H4" s="84"/>
      <c r="I4" s="84"/>
    </row>
    <row r="5" spans="1:9" ht="15" customHeight="1" x14ac:dyDescent="0.3">
      <c r="A5" s="84"/>
      <c r="B5" s="84"/>
      <c r="C5" s="84"/>
      <c r="D5" s="57"/>
      <c r="E5" s="57"/>
      <c r="F5" s="57"/>
      <c r="G5" s="84"/>
      <c r="H5" s="84"/>
      <c r="I5" s="84"/>
    </row>
    <row r="6" spans="1:9" ht="15" customHeight="1" x14ac:dyDescent="0.3">
      <c r="A6" s="84"/>
      <c r="B6" s="84"/>
      <c r="C6" s="84"/>
      <c r="D6" s="57"/>
      <c r="E6" s="57"/>
      <c r="F6" s="57"/>
      <c r="G6" s="84"/>
      <c r="H6" s="84"/>
      <c r="I6" s="84"/>
    </row>
    <row r="7" spans="1:9" ht="15" customHeight="1" x14ac:dyDescent="0.3">
      <c r="A7" s="84"/>
      <c r="B7" s="84"/>
      <c r="C7" s="84"/>
      <c r="D7" s="57"/>
      <c r="E7" s="57"/>
      <c r="F7" s="57"/>
      <c r="G7" s="84"/>
      <c r="H7" s="84"/>
      <c r="I7" s="84"/>
    </row>
    <row r="8" spans="1:9" ht="15" customHeight="1" x14ac:dyDescent="0.3">
      <c r="A8" s="84"/>
      <c r="B8" s="84"/>
      <c r="C8" s="84"/>
      <c r="D8" s="57"/>
      <c r="E8" s="57"/>
      <c r="F8" s="57"/>
      <c r="G8" s="84"/>
      <c r="H8" s="84"/>
      <c r="I8" s="84"/>
    </row>
    <row r="9" spans="1:9" ht="15" customHeight="1" x14ac:dyDescent="0.3">
      <c r="A9" s="84"/>
      <c r="B9" s="84"/>
      <c r="C9" s="84"/>
      <c r="D9" s="57"/>
      <c r="E9" s="57"/>
      <c r="F9" s="57"/>
      <c r="G9" s="84"/>
      <c r="H9" s="84"/>
      <c r="I9" s="84"/>
    </row>
    <row r="10" spans="1:9" ht="15" customHeight="1" x14ac:dyDescent="0.3">
      <c r="A10" s="84"/>
      <c r="B10" s="84"/>
      <c r="C10" s="84"/>
      <c r="D10" s="57"/>
      <c r="E10" s="57"/>
      <c r="F10" s="57"/>
      <c r="G10" s="84"/>
      <c r="H10" s="84"/>
      <c r="I10" s="84"/>
    </row>
    <row r="21" spans="1:9" x14ac:dyDescent="0.3">
      <c r="A21" s="92" t="s">
        <v>193</v>
      </c>
      <c r="B21" s="92"/>
      <c r="C21" s="92"/>
      <c r="D21" s="92"/>
      <c r="E21" s="92"/>
      <c r="F21" s="92"/>
      <c r="G21" s="92"/>
      <c r="H21" s="92"/>
      <c r="I21" s="92"/>
    </row>
    <row r="22" spans="1:9" ht="15.6" x14ac:dyDescent="0.3">
      <c r="A22" s="1" t="s">
        <v>0</v>
      </c>
      <c r="B22" s="85"/>
      <c r="C22" s="86"/>
      <c r="D22" s="86"/>
      <c r="E22" s="86"/>
      <c r="F22" s="86"/>
      <c r="G22" s="86"/>
      <c r="H22" s="86"/>
      <c r="I22" s="87"/>
    </row>
    <row r="23" spans="1:9" ht="15.6" x14ac:dyDescent="0.3">
      <c r="A23" s="2" t="s">
        <v>1</v>
      </c>
      <c r="B23" s="93"/>
      <c r="C23" s="93"/>
      <c r="D23" s="93"/>
      <c r="E23" s="93"/>
      <c r="F23" s="93"/>
      <c r="G23" s="93"/>
      <c r="H23" s="93"/>
      <c r="I23" s="93"/>
    </row>
    <row r="24" spans="1:9" ht="15.6" x14ac:dyDescent="0.3">
      <c r="A24" s="2" t="s">
        <v>2</v>
      </c>
      <c r="B24" s="93"/>
      <c r="C24" s="93"/>
      <c r="D24" s="93"/>
      <c r="E24" s="93"/>
      <c r="F24" s="93"/>
      <c r="G24" s="93"/>
      <c r="H24" s="93"/>
      <c r="I24" s="93"/>
    </row>
    <row r="25" spans="1:9" ht="15.6" x14ac:dyDescent="0.3">
      <c r="A25" s="2" t="s">
        <v>3</v>
      </c>
      <c r="B25" s="85"/>
      <c r="C25" s="86"/>
      <c r="D25" s="87"/>
      <c r="E25" s="44" t="s">
        <v>4</v>
      </c>
      <c r="F25" s="45"/>
      <c r="G25" s="44" t="s">
        <v>5</v>
      </c>
      <c r="H25" s="93"/>
      <c r="I25" s="93"/>
    </row>
    <row r="26" spans="1:9" ht="15.6" x14ac:dyDescent="0.3">
      <c r="A26" s="2" t="s">
        <v>6</v>
      </c>
      <c r="B26" s="88"/>
      <c r="C26" s="89"/>
      <c r="D26" s="3" t="s">
        <v>7</v>
      </c>
      <c r="E26" s="94"/>
      <c r="F26" s="94"/>
      <c r="G26" s="94"/>
      <c r="H26" s="94"/>
      <c r="I26" s="94"/>
    </row>
    <row r="27" spans="1:9" ht="15.6" x14ac:dyDescent="0.3">
      <c r="I27" s="4"/>
    </row>
    <row r="28" spans="1:9" ht="15.6" x14ac:dyDescent="0.3">
      <c r="A28" s="78" t="s">
        <v>176</v>
      </c>
      <c r="B28" s="79"/>
      <c r="C28" s="95"/>
      <c r="D28" s="95"/>
      <c r="E28" s="95"/>
      <c r="F28" s="95"/>
      <c r="G28" s="95"/>
      <c r="H28" s="95"/>
      <c r="I28" s="95"/>
    </row>
    <row r="29" spans="1:9" ht="15.6" x14ac:dyDescent="0.3">
      <c r="A29" s="4"/>
      <c r="B29" s="5"/>
      <c r="C29" s="5"/>
      <c r="D29" s="5"/>
      <c r="E29" s="6"/>
      <c r="F29" s="6"/>
      <c r="G29" s="6"/>
      <c r="H29" s="6"/>
      <c r="I29" s="4"/>
    </row>
    <row r="30" spans="1:9" ht="15.6" x14ac:dyDescent="0.3">
      <c r="A30" s="78" t="s">
        <v>8</v>
      </c>
      <c r="B30" s="80"/>
      <c r="C30" s="79"/>
      <c r="D30" s="46"/>
      <c r="F30" s="78" t="s">
        <v>145</v>
      </c>
      <c r="G30" s="90"/>
      <c r="H30" s="91"/>
      <c r="I30" s="48"/>
    </row>
    <row r="31" spans="1:9" ht="15.75" customHeight="1" x14ac:dyDescent="0.3">
      <c r="A31" s="78" t="s">
        <v>9</v>
      </c>
      <c r="B31" s="80"/>
      <c r="C31" s="79"/>
      <c r="D31" s="46"/>
      <c r="I31" s="4"/>
    </row>
    <row r="32" spans="1:9" ht="15.6" x14ac:dyDescent="0.3">
      <c r="A32" s="78" t="s">
        <v>10</v>
      </c>
      <c r="B32" s="80"/>
      <c r="C32" s="79"/>
      <c r="D32" s="46"/>
      <c r="F32" s="75" t="s">
        <v>141</v>
      </c>
      <c r="G32" s="75"/>
      <c r="H32" s="75"/>
      <c r="I32" s="75"/>
    </row>
    <row r="33" spans="1:9" ht="16.2" thickBot="1" x14ac:dyDescent="0.35">
      <c r="A33" s="81" t="s">
        <v>11</v>
      </c>
      <c r="B33" s="82"/>
      <c r="C33" s="83"/>
      <c r="D33" s="47"/>
      <c r="F33" s="37" t="s">
        <v>142</v>
      </c>
      <c r="G33" s="48"/>
      <c r="H33" s="37" t="s">
        <v>143</v>
      </c>
      <c r="I33" s="46"/>
    </row>
    <row r="34" spans="1:9" ht="16.2" thickTop="1" x14ac:dyDescent="0.3">
      <c r="A34" s="97" t="s">
        <v>12</v>
      </c>
      <c r="B34" s="98"/>
      <c r="C34" s="99"/>
      <c r="D34" s="8">
        <f>SUM(D30:D33)</f>
        <v>0</v>
      </c>
      <c r="E34" s="6"/>
    </row>
    <row r="35" spans="1:9" ht="15.6" x14ac:dyDescent="0.3">
      <c r="A35" s="36"/>
      <c r="B35" s="36"/>
      <c r="C35" s="36"/>
      <c r="D35" s="10"/>
      <c r="E35" s="6"/>
      <c r="F35" s="14"/>
      <c r="H35" s="14"/>
      <c r="I35" s="4"/>
    </row>
    <row r="36" spans="1:9" ht="15.6" x14ac:dyDescent="0.3">
      <c r="A36" s="100" t="s">
        <v>135</v>
      </c>
      <c r="B36" s="101"/>
      <c r="C36" s="102"/>
      <c r="D36" s="9">
        <f>D34*42.5</f>
        <v>0</v>
      </c>
      <c r="E36" s="6"/>
      <c r="F36" s="35"/>
      <c r="G36" s="35"/>
      <c r="H36" s="35"/>
      <c r="I36" s="35"/>
    </row>
    <row r="37" spans="1:9" ht="15.6" x14ac:dyDescent="0.3">
      <c r="A37" s="4"/>
      <c r="B37" s="4"/>
      <c r="C37" s="4"/>
      <c r="D37" s="7"/>
      <c r="E37" s="10"/>
      <c r="F37" s="14"/>
      <c r="H37" s="14"/>
      <c r="I37" s="4"/>
    </row>
    <row r="38" spans="1:9" ht="15.6" x14ac:dyDescent="0.3">
      <c r="A38" s="78" t="s">
        <v>177</v>
      </c>
      <c r="B38" s="80"/>
      <c r="C38" s="79"/>
      <c r="D38" s="76" t="s">
        <v>144</v>
      </c>
      <c r="E38" s="77"/>
    </row>
    <row r="39" spans="1:9" ht="15.6" x14ac:dyDescent="0.3">
      <c r="A39" s="78" t="s">
        <v>136</v>
      </c>
      <c r="B39" s="79"/>
      <c r="C39" s="49"/>
      <c r="D39" s="50"/>
      <c r="E39" s="38">
        <f>SUM(D39*10)</f>
        <v>0</v>
      </c>
      <c r="F39" s="14"/>
      <c r="H39" s="14"/>
      <c r="I39" s="4"/>
    </row>
    <row r="40" spans="1:9" ht="15.6" x14ac:dyDescent="0.3">
      <c r="A40" s="78" t="s">
        <v>178</v>
      </c>
      <c r="B40" s="79"/>
      <c r="C40" s="46"/>
      <c r="D40" s="51"/>
      <c r="E40" s="41">
        <f>D40*10</f>
        <v>0</v>
      </c>
      <c r="F40" s="4"/>
      <c r="G40" s="100" t="s">
        <v>13</v>
      </c>
      <c r="H40" s="102"/>
      <c r="I40" s="11"/>
    </row>
    <row r="41" spans="1:9" ht="15.6" x14ac:dyDescent="0.3">
      <c r="A41" s="78" t="s">
        <v>137</v>
      </c>
      <c r="B41" s="79"/>
      <c r="C41" s="46"/>
      <c r="D41" s="46"/>
      <c r="E41" s="38">
        <f>D41*10</f>
        <v>0</v>
      </c>
      <c r="F41" s="4"/>
      <c r="G41" s="104">
        <f>SUM(D36,E45)</f>
        <v>0</v>
      </c>
      <c r="H41" s="105"/>
      <c r="I41" s="11"/>
    </row>
    <row r="42" spans="1:9" s="13" customFormat="1" ht="15.6" x14ac:dyDescent="0.3">
      <c r="A42" s="78" t="s">
        <v>138</v>
      </c>
      <c r="B42" s="79"/>
      <c r="C42" s="46"/>
      <c r="D42" s="46"/>
      <c r="E42" s="38">
        <f>D42*25</f>
        <v>0</v>
      </c>
      <c r="F42" s="4"/>
      <c r="G42" s="106"/>
      <c r="H42" s="107"/>
      <c r="I42" s="42"/>
    </row>
    <row r="43" spans="1:9" ht="15.6" x14ac:dyDescent="0.3">
      <c r="A43" s="78" t="s">
        <v>179</v>
      </c>
      <c r="B43" s="79"/>
      <c r="C43" s="45"/>
      <c r="D43" s="46"/>
      <c r="E43" s="38">
        <f>D43*10</f>
        <v>0</v>
      </c>
      <c r="F43" s="4"/>
      <c r="G43" s="4"/>
      <c r="H43" s="4"/>
      <c r="I43" s="11"/>
    </row>
    <row r="44" spans="1:9" ht="16.2" thickBot="1" x14ac:dyDescent="0.35">
      <c r="A44" s="81" t="s">
        <v>139</v>
      </c>
      <c r="B44" s="83"/>
      <c r="C44" s="47"/>
      <c r="D44" s="46"/>
      <c r="E44" s="38">
        <f>D44*10</f>
        <v>0</v>
      </c>
      <c r="F44" s="4"/>
      <c r="G44" s="4"/>
      <c r="H44" s="4"/>
      <c r="I44" s="11"/>
    </row>
    <row r="45" spans="1:9" ht="16.2" thickTop="1" x14ac:dyDescent="0.3">
      <c r="A45" s="97" t="s">
        <v>140</v>
      </c>
      <c r="B45" s="99"/>
      <c r="C45" s="8">
        <f>SUM(C39:C44)</f>
        <v>0</v>
      </c>
      <c r="D45" s="39">
        <f>SUM(D39:D44)</f>
        <v>0</v>
      </c>
      <c r="E45" s="40">
        <f>SUM(E39:E44)</f>
        <v>0</v>
      </c>
      <c r="F45" s="10"/>
      <c r="G45" s="103"/>
      <c r="H45" s="103"/>
      <c r="I45" s="43"/>
    </row>
    <row r="46" spans="1:9" ht="15.6" x14ac:dyDescent="0.3">
      <c r="A46" s="36"/>
      <c r="B46" s="36"/>
      <c r="C46" s="10"/>
      <c r="E46" s="36"/>
      <c r="F46" s="36"/>
      <c r="G46" s="36"/>
      <c r="H46" s="10"/>
      <c r="I46" s="7"/>
    </row>
    <row r="47" spans="1:9" x14ac:dyDescent="0.3">
      <c r="A47" s="96" t="s">
        <v>14</v>
      </c>
      <c r="B47" s="96"/>
      <c r="C47" s="96"/>
      <c r="D47" s="96"/>
      <c r="E47" s="96"/>
      <c r="F47" s="96"/>
      <c r="G47" s="96"/>
      <c r="H47" s="96"/>
      <c r="I47" s="96"/>
    </row>
    <row r="48" spans="1:9" x14ac:dyDescent="0.3">
      <c r="A48" s="96" t="s">
        <v>175</v>
      </c>
      <c r="B48" s="96"/>
      <c r="C48" s="96"/>
      <c r="D48" s="96"/>
      <c r="E48" s="96"/>
      <c r="F48" s="96"/>
      <c r="G48" s="96"/>
      <c r="H48" s="96"/>
      <c r="I48" s="96"/>
    </row>
  </sheetData>
  <sheetProtection selectLockedCells="1"/>
  <mergeCells count="34">
    <mergeCell ref="A48:I48"/>
    <mergeCell ref="A42:B42"/>
    <mergeCell ref="A34:C34"/>
    <mergeCell ref="A36:C36"/>
    <mergeCell ref="A47:I47"/>
    <mergeCell ref="A38:C38"/>
    <mergeCell ref="A39:B39"/>
    <mergeCell ref="A40:B40"/>
    <mergeCell ref="A43:B43"/>
    <mergeCell ref="A44:B44"/>
    <mergeCell ref="A45:B45"/>
    <mergeCell ref="G45:H45"/>
    <mergeCell ref="G40:H40"/>
    <mergeCell ref="G41:H42"/>
    <mergeCell ref="A1:C10"/>
    <mergeCell ref="G1:I10"/>
    <mergeCell ref="A30:C30"/>
    <mergeCell ref="A31:C31"/>
    <mergeCell ref="B25:D25"/>
    <mergeCell ref="B26:C26"/>
    <mergeCell ref="A28:B28"/>
    <mergeCell ref="F30:H30"/>
    <mergeCell ref="B22:I22"/>
    <mergeCell ref="A21:I21"/>
    <mergeCell ref="B23:I23"/>
    <mergeCell ref="B24:I24"/>
    <mergeCell ref="H25:I25"/>
    <mergeCell ref="E26:I26"/>
    <mergeCell ref="C28:I28"/>
    <mergeCell ref="F32:I32"/>
    <mergeCell ref="D38:E38"/>
    <mergeCell ref="A41:B41"/>
    <mergeCell ref="A32:C32"/>
    <mergeCell ref="A33:C33"/>
  </mergeCells>
  <pageMargins left="0.5" right="0.5" top="0.5" bottom="0.5" header="0.3" footer="0.3"/>
  <pageSetup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Codes!$A$6:$A$69</xm:f>
          </x14:formula1>
          <xm:sqref>B22:I22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"/>
  <sheetViews>
    <sheetView zoomScale="85" zoomScaleNormal="85" workbookViewId="0">
      <selection activeCell="Q16" sqref="Q16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6.21875" customWidth="1"/>
    <col min="5" max="5" width="12.88671875" customWidth="1"/>
    <col min="6" max="6" width="5.33203125" customWidth="1"/>
    <col min="7" max="7" width="16.109375" bestFit="1" customWidth="1"/>
    <col min="8" max="8" width="20.88671875" customWidth="1"/>
    <col min="9" max="9" width="19" customWidth="1"/>
    <col min="10" max="10" width="20.109375" customWidth="1"/>
    <col min="11" max="11" width="22.109375" customWidth="1"/>
    <col min="12" max="12" width="13.109375" customWidth="1"/>
    <col min="13" max="13" width="13.21875" customWidth="1"/>
  </cols>
  <sheetData>
    <row r="1" spans="1:13" x14ac:dyDescent="0.3">
      <c r="H1" s="14"/>
    </row>
    <row r="3" spans="1:13" ht="15.6" x14ac:dyDescent="0.3">
      <c r="H3" s="15"/>
      <c r="I3" s="35"/>
    </row>
    <row r="8" spans="1:13" ht="15" thickBot="1" x14ac:dyDescent="0.35">
      <c r="A8" s="13" t="s">
        <v>15</v>
      </c>
    </row>
    <row r="9" spans="1:13" s="20" customFormat="1" ht="18.75" customHeight="1" x14ac:dyDescent="0.3">
      <c r="A9" s="16"/>
      <c r="B9" s="16" t="s">
        <v>16</v>
      </c>
      <c r="C9" s="16" t="s">
        <v>17</v>
      </c>
      <c r="D9" s="52" t="s">
        <v>159</v>
      </c>
      <c r="E9" s="16" t="s">
        <v>122</v>
      </c>
      <c r="F9" s="17" t="s">
        <v>18</v>
      </c>
      <c r="G9" s="61" t="s">
        <v>19</v>
      </c>
      <c r="H9" s="19" t="s">
        <v>21</v>
      </c>
      <c r="I9" s="19" t="s">
        <v>22</v>
      </c>
      <c r="J9" s="19" t="s">
        <v>23</v>
      </c>
      <c r="K9" s="19" t="s">
        <v>180</v>
      </c>
      <c r="L9" s="58" t="s">
        <v>181</v>
      </c>
      <c r="M9" s="54" t="s">
        <v>182</v>
      </c>
    </row>
    <row r="10" spans="1:13" ht="24" customHeight="1" x14ac:dyDescent="0.3">
      <c r="A10" s="12">
        <v>1</v>
      </c>
      <c r="B10" s="21"/>
      <c r="C10" s="21"/>
      <c r="D10" s="21"/>
      <c r="E10" s="33"/>
      <c r="F10" s="22"/>
      <c r="G10" s="22" t="s">
        <v>187</v>
      </c>
      <c r="H10" s="23"/>
      <c r="I10" s="23"/>
      <c r="J10" s="23"/>
      <c r="K10" s="23"/>
      <c r="L10" s="59"/>
      <c r="M10" s="55"/>
    </row>
    <row r="11" spans="1:13" ht="24" customHeight="1" x14ac:dyDescent="0.3">
      <c r="A11" s="12">
        <v>2</v>
      </c>
      <c r="B11" s="21"/>
      <c r="C11" s="21"/>
      <c r="D11" s="21"/>
      <c r="E11" s="33"/>
      <c r="F11" s="22"/>
      <c r="G11" s="22" t="s">
        <v>187</v>
      </c>
      <c r="H11" s="23"/>
      <c r="I11" s="23"/>
      <c r="J11" s="23"/>
      <c r="K11" s="23"/>
      <c r="L11" s="59"/>
      <c r="M11" s="55"/>
    </row>
    <row r="12" spans="1:13" ht="24" customHeight="1" x14ac:dyDescent="0.3">
      <c r="A12" s="12">
        <v>3</v>
      </c>
      <c r="B12" s="21"/>
      <c r="C12" s="21"/>
      <c r="D12" s="21"/>
      <c r="E12" s="33"/>
      <c r="F12" s="22"/>
      <c r="G12" s="22" t="s">
        <v>187</v>
      </c>
      <c r="H12" s="23"/>
      <c r="I12" s="23"/>
      <c r="J12" s="23"/>
      <c r="K12" s="23"/>
      <c r="L12" s="59"/>
      <c r="M12" s="55"/>
    </row>
    <row r="13" spans="1:13" ht="24" customHeight="1" x14ac:dyDescent="0.3">
      <c r="A13" s="12">
        <v>4</v>
      </c>
      <c r="B13" s="21"/>
      <c r="C13" s="21"/>
      <c r="D13" s="21"/>
      <c r="E13" s="33"/>
      <c r="F13" s="22"/>
      <c r="G13" s="22" t="s">
        <v>187</v>
      </c>
      <c r="H13" s="23"/>
      <c r="I13" s="23"/>
      <c r="J13" s="23"/>
      <c r="K13" s="23"/>
      <c r="L13" s="59"/>
      <c r="M13" s="55"/>
    </row>
    <row r="14" spans="1:13" ht="24" customHeight="1" x14ac:dyDescent="0.3">
      <c r="A14" s="12">
        <v>5</v>
      </c>
      <c r="B14" s="21"/>
      <c r="C14" s="21"/>
      <c r="D14" s="21"/>
      <c r="E14" s="33"/>
      <c r="F14" s="22"/>
      <c r="G14" s="22" t="s">
        <v>187</v>
      </c>
      <c r="H14" s="23"/>
      <c r="I14" s="23"/>
      <c r="J14" s="23"/>
      <c r="K14" s="23"/>
      <c r="L14" s="59"/>
      <c r="M14" s="55"/>
    </row>
    <row r="15" spans="1:13" ht="24" customHeight="1" x14ac:dyDescent="0.3">
      <c r="A15" s="12">
        <v>6</v>
      </c>
      <c r="B15" s="21"/>
      <c r="C15" s="21"/>
      <c r="D15" s="21"/>
      <c r="E15" s="33"/>
      <c r="F15" s="22"/>
      <c r="G15" s="22" t="s">
        <v>187</v>
      </c>
      <c r="H15" s="23"/>
      <c r="I15" s="23"/>
      <c r="J15" s="23"/>
      <c r="K15" s="23"/>
      <c r="L15" s="59"/>
      <c r="M15" s="55"/>
    </row>
    <row r="16" spans="1:13" ht="24" customHeight="1" x14ac:dyDescent="0.3">
      <c r="A16" s="12">
        <v>7</v>
      </c>
      <c r="B16" s="21"/>
      <c r="C16" s="21"/>
      <c r="D16" s="21"/>
      <c r="E16" s="33"/>
      <c r="F16" s="22"/>
      <c r="G16" s="22" t="s">
        <v>187</v>
      </c>
      <c r="H16" s="23"/>
      <c r="I16" s="23"/>
      <c r="J16" s="23"/>
      <c r="K16" s="23"/>
      <c r="L16" s="59"/>
      <c r="M16" s="55"/>
    </row>
    <row r="17" spans="1:13" ht="24" customHeight="1" x14ac:dyDescent="0.3">
      <c r="A17" s="12">
        <v>8</v>
      </c>
      <c r="B17" s="21"/>
      <c r="C17" s="21"/>
      <c r="D17" s="21"/>
      <c r="E17" s="33"/>
      <c r="F17" s="22"/>
      <c r="G17" s="22" t="s">
        <v>187</v>
      </c>
      <c r="H17" s="23"/>
      <c r="I17" s="23"/>
      <c r="J17" s="23"/>
      <c r="K17" s="23"/>
      <c r="L17" s="59"/>
      <c r="M17" s="55"/>
    </row>
    <row r="18" spans="1:13" ht="24" customHeight="1" x14ac:dyDescent="0.3">
      <c r="A18" s="12">
        <v>9</v>
      </c>
      <c r="B18" s="21"/>
      <c r="C18" s="21"/>
      <c r="D18" s="21"/>
      <c r="E18" s="33"/>
      <c r="F18" s="22"/>
      <c r="G18" s="22" t="s">
        <v>187</v>
      </c>
      <c r="H18" s="23"/>
      <c r="I18" s="23"/>
      <c r="J18" s="23"/>
      <c r="K18" s="23"/>
      <c r="L18" s="59"/>
      <c r="M18" s="55"/>
    </row>
    <row r="19" spans="1:13" ht="24" customHeight="1" x14ac:dyDescent="0.3">
      <c r="A19" s="12">
        <v>10</v>
      </c>
      <c r="B19" s="21"/>
      <c r="C19" s="21"/>
      <c r="D19" s="21"/>
      <c r="E19" s="33"/>
      <c r="F19" s="22"/>
      <c r="G19" s="22" t="s">
        <v>187</v>
      </c>
      <c r="H19" s="23"/>
      <c r="I19" s="23"/>
      <c r="J19" s="23"/>
      <c r="K19" s="23"/>
      <c r="L19" s="59"/>
      <c r="M19" s="55"/>
    </row>
    <row r="20" spans="1:13" ht="24" customHeight="1" x14ac:dyDescent="0.3">
      <c r="A20" s="12">
        <v>11</v>
      </c>
      <c r="B20" s="21"/>
      <c r="C20" s="21"/>
      <c r="D20" s="21"/>
      <c r="E20" s="33"/>
      <c r="F20" s="22"/>
      <c r="G20" s="22" t="s">
        <v>187</v>
      </c>
      <c r="H20" s="23"/>
      <c r="I20" s="23"/>
      <c r="J20" s="23"/>
      <c r="K20" s="23"/>
      <c r="L20" s="59"/>
      <c r="M20" s="55"/>
    </row>
    <row r="21" spans="1:13" ht="24" customHeight="1" x14ac:dyDescent="0.3">
      <c r="A21" s="12">
        <v>12</v>
      </c>
      <c r="B21" s="21"/>
      <c r="C21" s="21"/>
      <c r="D21" s="21"/>
      <c r="E21" s="33"/>
      <c r="F21" s="22"/>
      <c r="G21" s="22" t="s">
        <v>187</v>
      </c>
      <c r="H21" s="23"/>
      <c r="I21" s="23"/>
      <c r="J21" s="23"/>
      <c r="K21" s="23"/>
      <c r="L21" s="59"/>
      <c r="M21" s="55"/>
    </row>
    <row r="22" spans="1:13" ht="24" customHeight="1" x14ac:dyDescent="0.3">
      <c r="A22" s="12">
        <v>13</v>
      </c>
      <c r="B22" s="21"/>
      <c r="C22" s="21"/>
      <c r="D22" s="21"/>
      <c r="E22" s="33"/>
      <c r="F22" s="22"/>
      <c r="G22" s="22" t="s">
        <v>187</v>
      </c>
      <c r="H22" s="23"/>
      <c r="I22" s="23"/>
      <c r="J22" s="23"/>
      <c r="K22" s="23"/>
      <c r="L22" s="59"/>
      <c r="M22" s="55"/>
    </row>
    <row r="23" spans="1:13" ht="24" customHeight="1" x14ac:dyDescent="0.3">
      <c r="A23" s="12">
        <v>14</v>
      </c>
      <c r="B23" s="21"/>
      <c r="C23" s="21"/>
      <c r="D23" s="21"/>
      <c r="E23" s="33"/>
      <c r="F23" s="22"/>
      <c r="G23" s="22" t="s">
        <v>187</v>
      </c>
      <c r="H23" s="23"/>
      <c r="I23" s="23"/>
      <c r="J23" s="23"/>
      <c r="K23" s="23"/>
      <c r="L23" s="59"/>
      <c r="M23" s="55"/>
    </row>
    <row r="24" spans="1:13" ht="24" customHeight="1" thickBot="1" x14ac:dyDescent="0.35">
      <c r="A24" s="24">
        <v>15</v>
      </c>
      <c r="B24" s="21"/>
      <c r="C24" s="21"/>
      <c r="D24" s="21"/>
      <c r="E24" s="33"/>
      <c r="F24" s="22"/>
      <c r="G24" s="22" t="s">
        <v>187</v>
      </c>
      <c r="H24" s="62"/>
      <c r="I24" s="62"/>
      <c r="J24" s="62"/>
      <c r="K24" s="62"/>
      <c r="L24" s="60"/>
      <c r="M24" s="56"/>
    </row>
    <row r="25" spans="1:13" x14ac:dyDescent="0.3">
      <c r="A25" s="13" t="s">
        <v>24</v>
      </c>
      <c r="G25" s="25"/>
    </row>
    <row r="26" spans="1:13" x14ac:dyDescent="0.3">
      <c r="A26" s="27"/>
      <c r="B26" s="27" t="s">
        <v>16</v>
      </c>
      <c r="C26" s="27" t="s">
        <v>17</v>
      </c>
      <c r="D26" s="53" t="s">
        <v>159</v>
      </c>
      <c r="E26" s="27" t="s">
        <v>122</v>
      </c>
      <c r="F26" s="28" t="s">
        <v>25</v>
      </c>
      <c r="G26" s="27" t="s">
        <v>19</v>
      </c>
      <c r="H26" s="29" t="s">
        <v>126</v>
      </c>
    </row>
    <row r="27" spans="1:13" ht="24" customHeight="1" x14ac:dyDescent="0.3">
      <c r="A27" s="12"/>
      <c r="B27" s="12"/>
      <c r="C27" s="12"/>
      <c r="D27" s="12"/>
      <c r="E27" s="34"/>
      <c r="F27" s="30"/>
      <c r="G27" s="21" t="s">
        <v>40</v>
      </c>
      <c r="H27" s="31"/>
    </row>
    <row r="28" spans="1:13" ht="24" customHeight="1" x14ac:dyDescent="0.3">
      <c r="A28" s="12"/>
      <c r="B28" s="12"/>
      <c r="C28" s="12"/>
      <c r="D28" s="12"/>
      <c r="E28" s="34"/>
      <c r="F28" s="30"/>
      <c r="G28" s="21" t="s">
        <v>40</v>
      </c>
      <c r="H28" s="31"/>
    </row>
    <row r="29" spans="1:13" ht="24" customHeight="1" x14ac:dyDescent="0.3">
      <c r="A29" s="12"/>
      <c r="B29" s="12"/>
      <c r="C29" s="12"/>
      <c r="D29" s="12"/>
      <c r="E29" s="34"/>
      <c r="F29" s="30"/>
      <c r="G29" s="21" t="s">
        <v>40</v>
      </c>
      <c r="H29" s="31"/>
    </row>
    <row r="30" spans="1:13" ht="24" customHeight="1" x14ac:dyDescent="0.3">
      <c r="A30" s="12"/>
      <c r="B30" s="12"/>
      <c r="C30" s="12"/>
      <c r="D30" s="12"/>
      <c r="E30" s="34"/>
      <c r="F30" s="30"/>
      <c r="G30" s="21" t="s">
        <v>40</v>
      </c>
      <c r="H30" s="31"/>
    </row>
    <row r="31" spans="1:13" ht="24" customHeight="1" x14ac:dyDescent="0.3">
      <c r="A31" s="12"/>
      <c r="B31" s="12"/>
      <c r="C31" s="12"/>
      <c r="D31" s="12"/>
      <c r="E31" s="34"/>
      <c r="F31" s="30"/>
      <c r="G31" s="21" t="s">
        <v>40</v>
      </c>
      <c r="H31" s="31"/>
    </row>
  </sheetData>
  <printOptions horizontalCentered="1"/>
  <pageMargins left="0.25" right="0.25" top="0.5" bottom="0.5" header="0.3" footer="0.3"/>
  <pageSetup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Codes!$J$6:$J$9</xm:f>
          </x14:formula1>
          <xm:sqref>F27:F31</xm:sqref>
        </x14:dataValidation>
        <x14:dataValidation type="list" allowBlank="1" showInputMessage="1" showErrorMessage="1" xr:uid="{00000000-0002-0000-0100-000002000000}">
          <x14:formula1>
            <xm:f>Codes!$F$6:$F$10</xm:f>
          </x14:formula1>
          <xm:sqref>G27:G31 G10:G25</xm:sqref>
        </x14:dataValidation>
        <x14:dataValidation type="list" allowBlank="1" showInputMessage="1" showErrorMessage="1" xr:uid="{65A900A6-44DE-4C8B-BC41-928037698CBD}">
          <x14:formula1>
            <xm:f>Codes!$H$43:$H$54</xm:f>
          </x14:formula1>
          <xm:sqref>H10:H24 I10:I24 J10:J24 K10:K24</xm:sqref>
        </x14:dataValidation>
        <x14:dataValidation type="list" allowBlank="1" showInputMessage="1" showErrorMessage="1" xr:uid="{00000000-0002-0000-0100-000006000000}">
          <x14:formula1>
            <xm:f>Codes!$A$6:$A$69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ED82-FAF9-418B-9816-FAF395D4F6C7}">
  <sheetPr>
    <pageSetUpPr fitToPage="1"/>
  </sheetPr>
  <dimension ref="A1:M31"/>
  <sheetViews>
    <sheetView zoomScale="85" zoomScaleNormal="85" workbookViewId="0">
      <selection activeCell="P16" sqref="P16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6.21875" customWidth="1"/>
    <col min="5" max="5" width="12.88671875" customWidth="1"/>
    <col min="6" max="6" width="5.33203125" customWidth="1"/>
    <col min="7" max="7" width="11.109375" customWidth="1"/>
    <col min="8" max="8" width="20.88671875" customWidth="1"/>
    <col min="9" max="9" width="19" customWidth="1"/>
    <col min="10" max="10" width="20.109375" customWidth="1"/>
    <col min="11" max="11" width="22.109375" customWidth="1"/>
    <col min="12" max="12" width="14.88671875" customWidth="1"/>
  </cols>
  <sheetData>
    <row r="1" spans="1:13" x14ac:dyDescent="0.3">
      <c r="H1" s="14"/>
    </row>
    <row r="3" spans="1:13" ht="15.6" x14ac:dyDescent="0.3">
      <c r="H3" s="15"/>
      <c r="I3" s="35"/>
    </row>
    <row r="8" spans="1:13" ht="15" thickBot="1" x14ac:dyDescent="0.35">
      <c r="A8" s="13" t="s">
        <v>15</v>
      </c>
    </row>
    <row r="9" spans="1:13" s="20" customFormat="1" ht="18.75" customHeight="1" x14ac:dyDescent="0.3">
      <c r="A9" s="16"/>
      <c r="B9" s="16" t="s">
        <v>16</v>
      </c>
      <c r="C9" s="16" t="s">
        <v>17</v>
      </c>
      <c r="D9" s="52" t="s">
        <v>159</v>
      </c>
      <c r="E9" s="16" t="s">
        <v>122</v>
      </c>
      <c r="F9" s="17" t="s">
        <v>18</v>
      </c>
      <c r="G9" s="61" t="s">
        <v>19</v>
      </c>
      <c r="H9" s="19" t="s">
        <v>21</v>
      </c>
      <c r="I9" s="19" t="s">
        <v>22</v>
      </c>
      <c r="J9" s="19" t="s">
        <v>23</v>
      </c>
      <c r="K9" s="19" t="s">
        <v>180</v>
      </c>
      <c r="L9" s="58" t="s">
        <v>181</v>
      </c>
      <c r="M9" s="54" t="s">
        <v>182</v>
      </c>
    </row>
    <row r="10" spans="1:13" ht="24" customHeight="1" x14ac:dyDescent="0.3">
      <c r="A10" s="12">
        <v>1</v>
      </c>
      <c r="B10" s="21"/>
      <c r="C10" s="21"/>
      <c r="D10" s="21"/>
      <c r="E10" s="33"/>
      <c r="F10" s="22"/>
      <c r="G10" s="22" t="s">
        <v>189</v>
      </c>
      <c r="H10" s="23"/>
      <c r="I10" s="23"/>
      <c r="J10" s="23"/>
      <c r="K10" s="23"/>
      <c r="L10" s="59"/>
      <c r="M10" s="55"/>
    </row>
    <row r="11" spans="1:13" ht="24" customHeight="1" x14ac:dyDescent="0.3">
      <c r="A11" s="12">
        <v>2</v>
      </c>
      <c r="B11" s="21"/>
      <c r="C11" s="21"/>
      <c r="D11" s="21"/>
      <c r="E11" s="33"/>
      <c r="F11" s="22"/>
      <c r="G11" s="22" t="s">
        <v>189</v>
      </c>
      <c r="H11" s="23"/>
      <c r="I11" s="23"/>
      <c r="J11" s="23"/>
      <c r="K11" s="23"/>
      <c r="L11" s="59"/>
      <c r="M11" s="55"/>
    </row>
    <row r="12" spans="1:13" ht="24" customHeight="1" x14ac:dyDescent="0.3">
      <c r="A12" s="12">
        <v>3</v>
      </c>
      <c r="B12" s="21"/>
      <c r="C12" s="21"/>
      <c r="D12" s="21"/>
      <c r="E12" s="33"/>
      <c r="F12" s="22"/>
      <c r="G12" s="22" t="s">
        <v>189</v>
      </c>
      <c r="H12" s="23"/>
      <c r="I12" s="23"/>
      <c r="J12" s="23"/>
      <c r="K12" s="23"/>
      <c r="L12" s="59"/>
      <c r="M12" s="55"/>
    </row>
    <row r="13" spans="1:13" ht="24" customHeight="1" x14ac:dyDescent="0.3">
      <c r="A13" s="12">
        <v>4</v>
      </c>
      <c r="B13" s="21"/>
      <c r="C13" s="21"/>
      <c r="D13" s="21"/>
      <c r="E13" s="33"/>
      <c r="F13" s="22"/>
      <c r="G13" s="22" t="s">
        <v>189</v>
      </c>
      <c r="H13" s="23"/>
      <c r="I13" s="23"/>
      <c r="J13" s="23"/>
      <c r="K13" s="23"/>
      <c r="L13" s="59"/>
      <c r="M13" s="55"/>
    </row>
    <row r="14" spans="1:13" ht="24" customHeight="1" x14ac:dyDescent="0.3">
      <c r="A14" s="12">
        <v>5</v>
      </c>
      <c r="B14" s="21"/>
      <c r="C14" s="21"/>
      <c r="D14" s="21"/>
      <c r="E14" s="33"/>
      <c r="F14" s="22"/>
      <c r="G14" s="22" t="s">
        <v>189</v>
      </c>
      <c r="H14" s="23"/>
      <c r="I14" s="23"/>
      <c r="J14" s="23"/>
      <c r="K14" s="23"/>
      <c r="L14" s="59"/>
      <c r="M14" s="55"/>
    </row>
    <row r="15" spans="1:13" ht="24" customHeight="1" x14ac:dyDescent="0.3">
      <c r="A15" s="12">
        <v>6</v>
      </c>
      <c r="B15" s="21"/>
      <c r="C15" s="21"/>
      <c r="D15" s="21"/>
      <c r="E15" s="33"/>
      <c r="F15" s="22"/>
      <c r="G15" s="22" t="s">
        <v>189</v>
      </c>
      <c r="H15" s="23"/>
      <c r="I15" s="23"/>
      <c r="J15" s="23"/>
      <c r="K15" s="23"/>
      <c r="L15" s="59"/>
      <c r="M15" s="55"/>
    </row>
    <row r="16" spans="1:13" ht="24" customHeight="1" x14ac:dyDescent="0.3">
      <c r="A16" s="12">
        <v>7</v>
      </c>
      <c r="B16" s="21"/>
      <c r="C16" s="21"/>
      <c r="D16" s="21"/>
      <c r="E16" s="33"/>
      <c r="F16" s="22"/>
      <c r="G16" s="22" t="s">
        <v>189</v>
      </c>
      <c r="H16" s="23"/>
      <c r="I16" s="23"/>
      <c r="J16" s="23"/>
      <c r="K16" s="23"/>
      <c r="L16" s="59"/>
      <c r="M16" s="55"/>
    </row>
    <row r="17" spans="1:13" ht="24" customHeight="1" x14ac:dyDescent="0.3">
      <c r="A17" s="12">
        <v>8</v>
      </c>
      <c r="B17" s="21"/>
      <c r="C17" s="21"/>
      <c r="D17" s="21"/>
      <c r="E17" s="33"/>
      <c r="F17" s="22"/>
      <c r="G17" s="22" t="s">
        <v>189</v>
      </c>
      <c r="H17" s="23"/>
      <c r="I17" s="23"/>
      <c r="J17" s="23"/>
      <c r="K17" s="23"/>
      <c r="L17" s="59"/>
      <c r="M17" s="55"/>
    </row>
    <row r="18" spans="1:13" ht="24" customHeight="1" x14ac:dyDescent="0.3">
      <c r="A18" s="12">
        <v>9</v>
      </c>
      <c r="B18" s="21"/>
      <c r="C18" s="21"/>
      <c r="D18" s="21"/>
      <c r="E18" s="33"/>
      <c r="F18" s="22"/>
      <c r="G18" s="22" t="s">
        <v>189</v>
      </c>
      <c r="H18" s="23"/>
      <c r="I18" s="23"/>
      <c r="J18" s="23"/>
      <c r="K18" s="23"/>
      <c r="L18" s="59"/>
      <c r="M18" s="55"/>
    </row>
    <row r="19" spans="1:13" ht="24" customHeight="1" x14ac:dyDescent="0.3">
      <c r="A19" s="12">
        <v>10</v>
      </c>
      <c r="B19" s="21"/>
      <c r="C19" s="21"/>
      <c r="D19" s="21"/>
      <c r="E19" s="33"/>
      <c r="F19" s="22"/>
      <c r="G19" s="22" t="s">
        <v>189</v>
      </c>
      <c r="H19" s="23"/>
      <c r="I19" s="23"/>
      <c r="J19" s="23"/>
      <c r="K19" s="23"/>
      <c r="L19" s="59"/>
      <c r="M19" s="55"/>
    </row>
    <row r="20" spans="1:13" ht="24" customHeight="1" x14ac:dyDescent="0.3">
      <c r="A20" s="12">
        <v>11</v>
      </c>
      <c r="B20" s="21"/>
      <c r="C20" s="21"/>
      <c r="D20" s="21"/>
      <c r="E20" s="33"/>
      <c r="F20" s="22"/>
      <c r="G20" s="22" t="s">
        <v>189</v>
      </c>
      <c r="H20" s="23"/>
      <c r="I20" s="23"/>
      <c r="J20" s="23"/>
      <c r="K20" s="23"/>
      <c r="L20" s="59"/>
      <c r="M20" s="55"/>
    </row>
    <row r="21" spans="1:13" ht="24" customHeight="1" x14ac:dyDescent="0.3">
      <c r="A21" s="12">
        <v>12</v>
      </c>
      <c r="B21" s="21"/>
      <c r="C21" s="21"/>
      <c r="D21" s="21"/>
      <c r="E21" s="33"/>
      <c r="F21" s="22"/>
      <c r="G21" s="22" t="s">
        <v>189</v>
      </c>
      <c r="H21" s="23"/>
      <c r="I21" s="23"/>
      <c r="J21" s="23"/>
      <c r="K21" s="23"/>
      <c r="L21" s="59"/>
      <c r="M21" s="55"/>
    </row>
    <row r="22" spans="1:13" ht="24" customHeight="1" x14ac:dyDescent="0.3">
      <c r="A22" s="12">
        <v>13</v>
      </c>
      <c r="B22" s="21"/>
      <c r="C22" s="21"/>
      <c r="D22" s="21"/>
      <c r="E22" s="33"/>
      <c r="F22" s="22"/>
      <c r="G22" s="22" t="s">
        <v>189</v>
      </c>
      <c r="H22" s="23"/>
      <c r="I22" s="23"/>
      <c r="J22" s="23"/>
      <c r="K22" s="23"/>
      <c r="L22" s="59"/>
      <c r="M22" s="55"/>
    </row>
    <row r="23" spans="1:13" ht="24" customHeight="1" x14ac:dyDescent="0.3">
      <c r="A23" s="12">
        <v>14</v>
      </c>
      <c r="B23" s="21"/>
      <c r="C23" s="21"/>
      <c r="D23" s="21"/>
      <c r="E23" s="33"/>
      <c r="F23" s="22"/>
      <c r="G23" s="22" t="s">
        <v>189</v>
      </c>
      <c r="H23" s="23"/>
      <c r="I23" s="23"/>
      <c r="J23" s="23"/>
      <c r="K23" s="23"/>
      <c r="L23" s="59"/>
      <c r="M23" s="55"/>
    </row>
    <row r="24" spans="1:13" ht="24" customHeight="1" thickBot="1" x14ac:dyDescent="0.35">
      <c r="A24" s="24">
        <v>15</v>
      </c>
      <c r="B24" s="21"/>
      <c r="C24" s="21"/>
      <c r="D24" s="21"/>
      <c r="E24" s="33"/>
      <c r="F24" s="22"/>
      <c r="G24" s="22" t="s">
        <v>189</v>
      </c>
      <c r="H24" s="62"/>
      <c r="I24" s="62"/>
      <c r="J24" s="62"/>
      <c r="K24" s="62"/>
      <c r="L24" s="60"/>
      <c r="M24" s="56"/>
    </row>
    <row r="25" spans="1:13" x14ac:dyDescent="0.3">
      <c r="A25" s="13" t="s">
        <v>24</v>
      </c>
      <c r="G25" s="25"/>
    </row>
    <row r="26" spans="1:13" x14ac:dyDescent="0.3">
      <c r="A26" s="27"/>
      <c r="B26" s="27" t="s">
        <v>16</v>
      </c>
      <c r="C26" s="27" t="s">
        <v>17</v>
      </c>
      <c r="D26" s="53" t="s">
        <v>159</v>
      </c>
      <c r="E26" s="27" t="s">
        <v>122</v>
      </c>
      <c r="F26" s="28" t="s">
        <v>25</v>
      </c>
      <c r="G26" s="27" t="s">
        <v>19</v>
      </c>
      <c r="H26" s="29" t="s">
        <v>126</v>
      </c>
    </row>
    <row r="27" spans="1:13" ht="24" customHeight="1" x14ac:dyDescent="0.3">
      <c r="A27" s="12"/>
      <c r="B27" s="12"/>
      <c r="C27" s="12"/>
      <c r="D27" s="12"/>
      <c r="E27" s="34"/>
      <c r="F27" s="30"/>
      <c r="G27" s="21" t="s">
        <v>189</v>
      </c>
      <c r="H27" s="31"/>
    </row>
    <row r="28" spans="1:13" ht="24" customHeight="1" x14ac:dyDescent="0.3">
      <c r="A28" s="12"/>
      <c r="B28" s="12"/>
      <c r="C28" s="12"/>
      <c r="D28" s="12"/>
      <c r="E28" s="34"/>
      <c r="F28" s="30"/>
      <c r="G28" s="21" t="s">
        <v>189</v>
      </c>
      <c r="H28" s="31"/>
    </row>
    <row r="29" spans="1:13" ht="24" customHeight="1" x14ac:dyDescent="0.3">
      <c r="A29" s="12"/>
      <c r="B29" s="12"/>
      <c r="C29" s="12"/>
      <c r="D29" s="12"/>
      <c r="E29" s="34"/>
      <c r="F29" s="30"/>
      <c r="G29" s="21" t="s">
        <v>189</v>
      </c>
      <c r="H29" s="31"/>
    </row>
    <row r="30" spans="1:13" ht="24" customHeight="1" x14ac:dyDescent="0.3">
      <c r="A30" s="12"/>
      <c r="B30" s="12"/>
      <c r="C30" s="12"/>
      <c r="D30" s="12"/>
      <c r="E30" s="34"/>
      <c r="F30" s="30"/>
      <c r="G30" s="21" t="s">
        <v>189</v>
      </c>
      <c r="H30" s="31"/>
    </row>
    <row r="31" spans="1:13" ht="24" customHeight="1" x14ac:dyDescent="0.3">
      <c r="A31" s="12"/>
      <c r="B31" s="12"/>
      <c r="C31" s="12"/>
      <c r="D31" s="12"/>
      <c r="E31" s="34"/>
      <c r="F31" s="30"/>
      <c r="G31" s="21" t="s">
        <v>189</v>
      </c>
      <c r="H31" s="31"/>
    </row>
  </sheetData>
  <printOptions horizontalCentered="1"/>
  <pageMargins left="0.25" right="0.25" top="0.5" bottom="0.5" header="0.3" footer="0.3"/>
  <pageSetup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5EF8FDB-B0AC-4832-840B-1A0ACCE7AEC9}">
          <x14:formula1>
            <xm:f>Codes!$F$6:$F$10</xm:f>
          </x14:formula1>
          <xm:sqref>G10:G25 G27:G31</xm:sqref>
        </x14:dataValidation>
        <x14:dataValidation type="list" allowBlank="1" showInputMessage="1" showErrorMessage="1" xr:uid="{BB6BFFB9-5FAE-4B03-809F-C5BFD2555A70}">
          <x14:formula1>
            <xm:f>Codes!$J$6:$J$9</xm:f>
          </x14:formula1>
          <xm:sqref>F27:F31</xm:sqref>
        </x14:dataValidation>
        <x14:dataValidation type="list" allowBlank="1" showInputMessage="1" showErrorMessage="1" xr:uid="{6603D854-243F-492A-8127-273967F2F9BE}">
          <x14:formula1>
            <xm:f>Codes!$H$30:$H$42</xm:f>
          </x14:formula1>
          <xm:sqref>H10:H24 I10:I24 J10:J24 K10:K24</xm:sqref>
        </x14:dataValidation>
        <x14:dataValidation type="list" allowBlank="1" showInputMessage="1" showErrorMessage="1" xr:uid="{DAD53218-C4F2-4ACD-873D-ABAC871CF13C}">
          <x14:formula1>
            <xm:f>Codes!$A$6:$A$69</xm:f>
          </x14:formula1>
          <xm:sqref>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E0BD-F13B-4B3F-A04D-2824041A3A55}">
  <sheetPr>
    <pageSetUpPr fitToPage="1"/>
  </sheetPr>
  <dimension ref="A1:O31"/>
  <sheetViews>
    <sheetView zoomScale="85" zoomScaleNormal="85" workbookViewId="0">
      <selection activeCell="M9" sqref="M9:O24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6.21875" customWidth="1"/>
    <col min="5" max="5" width="12.88671875" customWidth="1"/>
    <col min="6" max="6" width="5.33203125" customWidth="1"/>
    <col min="7" max="7" width="10.109375" bestFit="1" customWidth="1"/>
    <col min="8" max="8" width="9.109375" customWidth="1"/>
    <col min="9" max="9" width="20.88671875" customWidth="1"/>
    <col min="10" max="10" width="19" customWidth="1"/>
    <col min="11" max="11" width="20.109375" customWidth="1"/>
    <col min="12" max="12" width="22.5546875" customWidth="1"/>
    <col min="13" max="13" width="16.109375" customWidth="1"/>
    <col min="14" max="14" width="15.109375" customWidth="1"/>
  </cols>
  <sheetData>
    <row r="1" spans="1:15" x14ac:dyDescent="0.3">
      <c r="I1" s="14"/>
    </row>
    <row r="3" spans="1:15" ht="15.6" x14ac:dyDescent="0.3">
      <c r="I3" s="15"/>
      <c r="J3" s="35"/>
    </row>
    <row r="8" spans="1:15" ht="15" thickBot="1" x14ac:dyDescent="0.35">
      <c r="A8" s="13" t="s">
        <v>15</v>
      </c>
    </row>
    <row r="9" spans="1:15" s="20" customFormat="1" ht="32.4" customHeight="1" x14ac:dyDescent="0.3">
      <c r="A9" s="16"/>
      <c r="B9" s="16" t="s">
        <v>16</v>
      </c>
      <c r="C9" s="16" t="s">
        <v>17</v>
      </c>
      <c r="D9" s="52" t="s">
        <v>159</v>
      </c>
      <c r="E9" s="16" t="s">
        <v>122</v>
      </c>
      <c r="F9" s="17" t="s">
        <v>18</v>
      </c>
      <c r="G9" s="18" t="s">
        <v>19</v>
      </c>
      <c r="H9" s="61" t="s">
        <v>20</v>
      </c>
      <c r="I9" s="19" t="s">
        <v>21</v>
      </c>
      <c r="J9" s="19" t="s">
        <v>22</v>
      </c>
      <c r="K9" s="19" t="s">
        <v>23</v>
      </c>
      <c r="L9" s="74" t="s">
        <v>183</v>
      </c>
      <c r="M9" s="66" t="s">
        <v>194</v>
      </c>
      <c r="N9" s="67" t="s">
        <v>195</v>
      </c>
      <c r="O9" s="68" t="s">
        <v>163</v>
      </c>
    </row>
    <row r="10" spans="1:15" ht="24" customHeight="1" x14ac:dyDescent="0.3">
      <c r="A10" s="12">
        <v>1</v>
      </c>
      <c r="B10" s="21"/>
      <c r="C10" s="21"/>
      <c r="D10" s="21"/>
      <c r="E10" s="33"/>
      <c r="F10" s="22"/>
      <c r="G10" s="21" t="s">
        <v>186</v>
      </c>
      <c r="H10" s="63"/>
      <c r="I10" s="23"/>
      <c r="J10" s="23"/>
      <c r="K10" s="23"/>
      <c r="L10" s="64"/>
      <c r="M10" s="69"/>
      <c r="N10" s="12"/>
      <c r="O10" s="70"/>
    </row>
    <row r="11" spans="1:15" ht="24" customHeight="1" x14ac:dyDescent="0.3">
      <c r="A11" s="12">
        <v>2</v>
      </c>
      <c r="B11" s="21"/>
      <c r="C11" s="21"/>
      <c r="D11" s="21"/>
      <c r="E11" s="33"/>
      <c r="F11" s="22"/>
      <c r="G11" s="21" t="s">
        <v>186</v>
      </c>
      <c r="H11" s="63"/>
      <c r="I11" s="23"/>
      <c r="J11" s="23"/>
      <c r="K11" s="23"/>
      <c r="L11" s="64"/>
      <c r="M11" s="69"/>
      <c r="N11" s="12"/>
      <c r="O11" s="70"/>
    </row>
    <row r="12" spans="1:15" ht="24" customHeight="1" x14ac:dyDescent="0.3">
      <c r="A12" s="12">
        <v>3</v>
      </c>
      <c r="B12" s="21"/>
      <c r="C12" s="21"/>
      <c r="D12" s="21"/>
      <c r="E12" s="33"/>
      <c r="F12" s="22"/>
      <c r="G12" s="21" t="s">
        <v>186</v>
      </c>
      <c r="H12" s="63"/>
      <c r="I12" s="23"/>
      <c r="J12" s="23"/>
      <c r="K12" s="23"/>
      <c r="L12" s="64"/>
      <c r="M12" s="69"/>
      <c r="N12" s="12"/>
      <c r="O12" s="70"/>
    </row>
    <row r="13" spans="1:15" ht="24" customHeight="1" x14ac:dyDescent="0.3">
      <c r="A13" s="12">
        <v>4</v>
      </c>
      <c r="B13" s="21"/>
      <c r="C13" s="21"/>
      <c r="D13" s="21"/>
      <c r="E13" s="33"/>
      <c r="F13" s="22"/>
      <c r="G13" s="21" t="s">
        <v>186</v>
      </c>
      <c r="H13" s="63"/>
      <c r="I13" s="23"/>
      <c r="J13" s="23"/>
      <c r="K13" s="23"/>
      <c r="L13" s="64"/>
      <c r="M13" s="69"/>
      <c r="N13" s="12"/>
      <c r="O13" s="70"/>
    </row>
    <row r="14" spans="1:15" ht="24" customHeight="1" x14ac:dyDescent="0.3">
      <c r="A14" s="12">
        <v>5</v>
      </c>
      <c r="B14" s="21"/>
      <c r="C14" s="21"/>
      <c r="D14" s="21"/>
      <c r="E14" s="33"/>
      <c r="F14" s="22"/>
      <c r="G14" s="21" t="s">
        <v>186</v>
      </c>
      <c r="H14" s="63"/>
      <c r="I14" s="23"/>
      <c r="J14" s="23"/>
      <c r="K14" s="23"/>
      <c r="L14" s="64"/>
      <c r="M14" s="69"/>
      <c r="N14" s="12"/>
      <c r="O14" s="70"/>
    </row>
    <row r="15" spans="1:15" ht="24" customHeight="1" x14ac:dyDescent="0.3">
      <c r="A15" s="12">
        <v>6</v>
      </c>
      <c r="B15" s="21"/>
      <c r="C15" s="21"/>
      <c r="D15" s="21"/>
      <c r="E15" s="33"/>
      <c r="F15" s="22"/>
      <c r="G15" s="21" t="s">
        <v>186</v>
      </c>
      <c r="H15" s="63"/>
      <c r="I15" s="23"/>
      <c r="J15" s="23"/>
      <c r="K15" s="23"/>
      <c r="L15" s="64"/>
      <c r="M15" s="69"/>
      <c r="N15" s="12"/>
      <c r="O15" s="70"/>
    </row>
    <row r="16" spans="1:15" ht="24" customHeight="1" x14ac:dyDescent="0.3">
      <c r="A16" s="12">
        <v>7</v>
      </c>
      <c r="B16" s="21"/>
      <c r="C16" s="21"/>
      <c r="D16" s="21"/>
      <c r="E16" s="33"/>
      <c r="F16" s="22"/>
      <c r="G16" s="21" t="s">
        <v>186</v>
      </c>
      <c r="H16" s="63"/>
      <c r="I16" s="23"/>
      <c r="J16" s="23"/>
      <c r="K16" s="23"/>
      <c r="L16" s="64"/>
      <c r="M16" s="69"/>
      <c r="N16" s="12"/>
      <c r="O16" s="70"/>
    </row>
    <row r="17" spans="1:15" ht="24" customHeight="1" x14ac:dyDescent="0.3">
      <c r="A17" s="12">
        <v>8</v>
      </c>
      <c r="B17" s="21"/>
      <c r="C17" s="21"/>
      <c r="D17" s="21"/>
      <c r="E17" s="33"/>
      <c r="F17" s="22"/>
      <c r="G17" s="21" t="s">
        <v>186</v>
      </c>
      <c r="H17" s="63"/>
      <c r="I17" s="23"/>
      <c r="J17" s="23"/>
      <c r="K17" s="23"/>
      <c r="L17" s="64"/>
      <c r="M17" s="69"/>
      <c r="N17" s="12"/>
      <c r="O17" s="70"/>
    </row>
    <row r="18" spans="1:15" ht="24" customHeight="1" x14ac:dyDescent="0.3">
      <c r="A18" s="12">
        <v>9</v>
      </c>
      <c r="B18" s="21"/>
      <c r="C18" s="21"/>
      <c r="D18" s="21"/>
      <c r="E18" s="33"/>
      <c r="F18" s="22"/>
      <c r="G18" s="21" t="s">
        <v>186</v>
      </c>
      <c r="H18" s="63"/>
      <c r="I18" s="23"/>
      <c r="J18" s="23"/>
      <c r="K18" s="23"/>
      <c r="L18" s="64"/>
      <c r="M18" s="69"/>
      <c r="N18" s="12"/>
      <c r="O18" s="70"/>
    </row>
    <row r="19" spans="1:15" ht="24" customHeight="1" x14ac:dyDescent="0.3">
      <c r="A19" s="12">
        <v>10</v>
      </c>
      <c r="B19" s="21"/>
      <c r="C19" s="21"/>
      <c r="D19" s="21"/>
      <c r="E19" s="33"/>
      <c r="F19" s="22"/>
      <c r="G19" s="21" t="s">
        <v>186</v>
      </c>
      <c r="H19" s="63"/>
      <c r="I19" s="23"/>
      <c r="J19" s="23"/>
      <c r="K19" s="23"/>
      <c r="L19" s="64"/>
      <c r="M19" s="69"/>
      <c r="N19" s="12"/>
      <c r="O19" s="70"/>
    </row>
    <row r="20" spans="1:15" ht="24" customHeight="1" x14ac:dyDescent="0.3">
      <c r="A20" s="12">
        <v>11</v>
      </c>
      <c r="B20" s="21"/>
      <c r="C20" s="21"/>
      <c r="D20" s="21"/>
      <c r="E20" s="33"/>
      <c r="F20" s="22"/>
      <c r="G20" s="21" t="s">
        <v>186</v>
      </c>
      <c r="H20" s="63"/>
      <c r="I20" s="23"/>
      <c r="J20" s="23"/>
      <c r="K20" s="23"/>
      <c r="L20" s="64"/>
      <c r="M20" s="69"/>
      <c r="N20" s="12"/>
      <c r="O20" s="70"/>
    </row>
    <row r="21" spans="1:15" ht="24" customHeight="1" x14ac:dyDescent="0.3">
      <c r="A21" s="12">
        <v>12</v>
      </c>
      <c r="B21" s="21"/>
      <c r="C21" s="21"/>
      <c r="D21" s="21"/>
      <c r="E21" s="33"/>
      <c r="F21" s="22"/>
      <c r="G21" s="21" t="s">
        <v>186</v>
      </c>
      <c r="H21" s="63"/>
      <c r="I21" s="23"/>
      <c r="J21" s="23"/>
      <c r="K21" s="23"/>
      <c r="L21" s="64"/>
      <c r="M21" s="69"/>
      <c r="N21" s="12"/>
      <c r="O21" s="70"/>
    </row>
    <row r="22" spans="1:15" ht="24" customHeight="1" x14ac:dyDescent="0.3">
      <c r="A22" s="12">
        <v>13</v>
      </c>
      <c r="B22" s="21"/>
      <c r="C22" s="21"/>
      <c r="D22" s="21"/>
      <c r="E22" s="33"/>
      <c r="F22" s="22"/>
      <c r="G22" s="21" t="s">
        <v>186</v>
      </c>
      <c r="H22" s="63"/>
      <c r="I22" s="23"/>
      <c r="J22" s="23"/>
      <c r="K22" s="23"/>
      <c r="L22" s="64"/>
      <c r="M22" s="69"/>
      <c r="N22" s="12"/>
      <c r="O22" s="70"/>
    </row>
    <row r="23" spans="1:15" ht="24" customHeight="1" x14ac:dyDescent="0.3">
      <c r="A23" s="12">
        <v>14</v>
      </c>
      <c r="B23" s="21"/>
      <c r="C23" s="21"/>
      <c r="D23" s="21"/>
      <c r="E23" s="33"/>
      <c r="F23" s="22"/>
      <c r="G23" s="21" t="s">
        <v>186</v>
      </c>
      <c r="H23" s="63"/>
      <c r="I23" s="23"/>
      <c r="J23" s="23"/>
      <c r="K23" s="23"/>
      <c r="L23" s="64"/>
      <c r="M23" s="69"/>
      <c r="N23" s="12"/>
      <c r="O23" s="70"/>
    </row>
    <row r="24" spans="1:15" ht="24" customHeight="1" thickBot="1" x14ac:dyDescent="0.35">
      <c r="A24" s="24">
        <v>15</v>
      </c>
      <c r="B24" s="21"/>
      <c r="C24" s="21"/>
      <c r="D24" s="21"/>
      <c r="E24" s="33"/>
      <c r="F24" s="22"/>
      <c r="G24" s="21" t="s">
        <v>186</v>
      </c>
      <c r="H24" s="63"/>
      <c r="I24" s="62"/>
      <c r="J24" s="62"/>
      <c r="K24" s="62"/>
      <c r="L24" s="65"/>
      <c r="M24" s="71"/>
      <c r="N24" s="72"/>
      <c r="O24" s="73"/>
    </row>
    <row r="25" spans="1:15" x14ac:dyDescent="0.3">
      <c r="A25" s="13" t="s">
        <v>24</v>
      </c>
      <c r="G25" s="25"/>
      <c r="H25" s="26"/>
    </row>
    <row r="26" spans="1:15" x14ac:dyDescent="0.3">
      <c r="A26" s="27"/>
      <c r="B26" s="27" t="s">
        <v>16</v>
      </c>
      <c r="C26" s="27" t="s">
        <v>17</v>
      </c>
      <c r="D26" s="53" t="s">
        <v>159</v>
      </c>
      <c r="E26" s="27" t="s">
        <v>122</v>
      </c>
      <c r="F26" s="28" t="s">
        <v>25</v>
      </c>
      <c r="G26" s="27" t="s">
        <v>19</v>
      </c>
      <c r="H26" s="29" t="s">
        <v>126</v>
      </c>
    </row>
    <row r="27" spans="1:15" ht="24" customHeight="1" x14ac:dyDescent="0.3">
      <c r="A27" s="12"/>
      <c r="B27" s="12"/>
      <c r="C27" s="12"/>
      <c r="D27" s="12"/>
      <c r="E27" s="34"/>
      <c r="F27" s="30"/>
      <c r="G27" s="21" t="s">
        <v>186</v>
      </c>
      <c r="H27" s="31"/>
    </row>
    <row r="28" spans="1:15" ht="24" customHeight="1" x14ac:dyDescent="0.3">
      <c r="A28" s="12"/>
      <c r="B28" s="12"/>
      <c r="C28" s="12"/>
      <c r="D28" s="12"/>
      <c r="E28" s="34"/>
      <c r="F28" s="30"/>
      <c r="G28" s="21" t="s">
        <v>186</v>
      </c>
      <c r="H28" s="31"/>
    </row>
    <row r="29" spans="1:15" ht="24" customHeight="1" x14ac:dyDescent="0.3">
      <c r="A29" s="12"/>
      <c r="B29" s="12"/>
      <c r="C29" s="12"/>
      <c r="D29" s="12"/>
      <c r="E29" s="34"/>
      <c r="F29" s="30"/>
      <c r="G29" s="21" t="s">
        <v>186</v>
      </c>
      <c r="H29" s="31"/>
    </row>
    <row r="30" spans="1:15" ht="24" customHeight="1" x14ac:dyDescent="0.3">
      <c r="A30" s="12"/>
      <c r="B30" s="12"/>
      <c r="C30" s="12"/>
      <c r="D30" s="12"/>
      <c r="E30" s="34"/>
      <c r="F30" s="30"/>
      <c r="G30" s="21" t="s">
        <v>186</v>
      </c>
      <c r="H30" s="31"/>
    </row>
    <row r="31" spans="1:15" ht="24" customHeight="1" x14ac:dyDescent="0.3">
      <c r="A31" s="12"/>
      <c r="B31" s="12"/>
      <c r="C31" s="12"/>
      <c r="D31" s="12"/>
      <c r="E31" s="34"/>
      <c r="F31" s="30"/>
      <c r="G31" s="21" t="s">
        <v>186</v>
      </c>
      <c r="H31" s="31"/>
    </row>
  </sheetData>
  <printOptions horizontalCentered="1"/>
  <pageMargins left="0.25" right="0.25" top="0.5" bottom="0.5" header="0.3" footer="0.3"/>
  <pageSetup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82E00D3-F372-42BD-95B3-3950B9C9B5FC}">
          <x14:formula1>
            <xm:f>Codes!$F$6:$F$10</xm:f>
          </x14:formula1>
          <xm:sqref>G10:G25 H25 G27:G31</xm:sqref>
        </x14:dataValidation>
        <x14:dataValidation type="list" allowBlank="1" showInputMessage="1" showErrorMessage="1" xr:uid="{D5FA6AE8-3FD8-4390-AE59-55B0B44D9742}">
          <x14:formula1>
            <xm:f>Codes!$J$6:$J$9</xm:f>
          </x14:formula1>
          <xm:sqref>F27:F31</xm:sqref>
        </x14:dataValidation>
        <x14:dataValidation type="list" allowBlank="1" showInputMessage="1" showErrorMessage="1" xr:uid="{F0DFAFC0-679B-412F-A7C9-98FDD54B9898}">
          <x14:formula1>
            <xm:f>Codes!$F$12:$F$18</xm:f>
          </x14:formula1>
          <xm:sqref>H10:H24</xm:sqref>
        </x14:dataValidation>
        <x14:dataValidation type="list" allowBlank="1" showInputMessage="1" showErrorMessage="1" xr:uid="{C35F8101-41E4-4B23-80DB-8D2625FD6D04}">
          <x14:formula1>
            <xm:f>Codes!$H$6:$H$17</xm:f>
          </x14:formula1>
          <xm:sqref>I10:I24 J10:J24 K10:K24</xm:sqref>
        </x14:dataValidation>
        <x14:dataValidation type="list" allowBlank="1" showInputMessage="1" showErrorMessage="1" xr:uid="{ACDD4CDC-47EC-4CC2-BBC0-060D3DE866CA}">
          <x14:formula1>
            <xm:f>Codes!$A$6:$A$69</xm:f>
          </x14:formula1>
          <xm:sqref>J3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2808-1FE7-48D2-8020-2A88F75C4772}">
  <sheetPr>
    <pageSetUpPr fitToPage="1"/>
  </sheetPr>
  <dimension ref="A1:O31"/>
  <sheetViews>
    <sheetView zoomScale="85" zoomScaleNormal="85" workbookViewId="0">
      <selection activeCell="L9" sqref="L9"/>
    </sheetView>
  </sheetViews>
  <sheetFormatPr defaultRowHeight="14.4" x14ac:dyDescent="0.3"/>
  <cols>
    <col min="1" max="1" width="2.88671875" customWidth="1"/>
    <col min="2" max="2" width="20.6640625" customWidth="1"/>
    <col min="3" max="3" width="19.109375" customWidth="1"/>
    <col min="4" max="4" width="6.21875" customWidth="1"/>
    <col min="5" max="5" width="12.88671875" customWidth="1"/>
    <col min="6" max="6" width="5.33203125" customWidth="1"/>
    <col min="7" max="7" width="11.109375" bestFit="1" customWidth="1"/>
    <col min="8" max="8" width="9.109375" customWidth="1"/>
    <col min="9" max="9" width="20.88671875" customWidth="1"/>
    <col min="10" max="10" width="19" customWidth="1"/>
    <col min="11" max="11" width="20.109375" customWidth="1"/>
    <col min="12" max="12" width="22.6640625" customWidth="1"/>
    <col min="13" max="13" width="14.33203125" customWidth="1"/>
    <col min="14" max="14" width="14.44140625" customWidth="1"/>
  </cols>
  <sheetData>
    <row r="1" spans="1:15" x14ac:dyDescent="0.3">
      <c r="I1" s="14"/>
    </row>
    <row r="3" spans="1:15" ht="15.6" x14ac:dyDescent="0.3">
      <c r="I3" s="15"/>
      <c r="J3" s="35"/>
    </row>
    <row r="8" spans="1:15" ht="15" thickBot="1" x14ac:dyDescent="0.35">
      <c r="A8" s="13" t="s">
        <v>15</v>
      </c>
    </row>
    <row r="9" spans="1:15" s="20" customFormat="1" ht="30" customHeight="1" x14ac:dyDescent="0.3">
      <c r="A9" s="16"/>
      <c r="B9" s="16" t="s">
        <v>16</v>
      </c>
      <c r="C9" s="16" t="s">
        <v>17</v>
      </c>
      <c r="D9" s="52" t="s">
        <v>159</v>
      </c>
      <c r="E9" s="16" t="s">
        <v>122</v>
      </c>
      <c r="F9" s="17" t="s">
        <v>18</v>
      </c>
      <c r="G9" s="18" t="s">
        <v>19</v>
      </c>
      <c r="H9" s="61" t="s">
        <v>20</v>
      </c>
      <c r="I9" s="19" t="s">
        <v>21</v>
      </c>
      <c r="J9" s="19" t="s">
        <v>22</v>
      </c>
      <c r="K9" s="19" t="s">
        <v>23</v>
      </c>
      <c r="L9" s="110" t="s">
        <v>184</v>
      </c>
      <c r="M9" s="66" t="s">
        <v>194</v>
      </c>
      <c r="N9" s="67" t="s">
        <v>195</v>
      </c>
      <c r="O9" s="68" t="s">
        <v>163</v>
      </c>
    </row>
    <row r="10" spans="1:15" ht="24" customHeight="1" x14ac:dyDescent="0.3">
      <c r="A10" s="12">
        <v>1</v>
      </c>
      <c r="B10" s="21"/>
      <c r="C10" s="21"/>
      <c r="D10" s="21"/>
      <c r="E10" s="33"/>
      <c r="F10" s="22"/>
      <c r="G10" s="21" t="s">
        <v>188</v>
      </c>
      <c r="H10" s="63"/>
      <c r="I10" s="23"/>
      <c r="J10" s="23"/>
      <c r="K10" s="23"/>
      <c r="L10" s="23"/>
      <c r="M10" s="69"/>
      <c r="N10" s="12"/>
      <c r="O10" s="70"/>
    </row>
    <row r="11" spans="1:15" ht="24" customHeight="1" x14ac:dyDescent="0.3">
      <c r="A11" s="12">
        <v>2</v>
      </c>
      <c r="B11" s="21"/>
      <c r="C11" s="21"/>
      <c r="D11" s="21"/>
      <c r="E11" s="33"/>
      <c r="F11" s="22"/>
      <c r="G11" s="21" t="s">
        <v>188</v>
      </c>
      <c r="H11" s="63"/>
      <c r="I11" s="23"/>
      <c r="J11" s="23"/>
      <c r="K11" s="23"/>
      <c r="L11" s="23"/>
      <c r="M11" s="69"/>
      <c r="N11" s="12"/>
      <c r="O11" s="70"/>
    </row>
    <row r="12" spans="1:15" ht="24" customHeight="1" x14ac:dyDescent="0.3">
      <c r="A12" s="12">
        <v>3</v>
      </c>
      <c r="B12" s="21"/>
      <c r="C12" s="21"/>
      <c r="D12" s="21"/>
      <c r="E12" s="33"/>
      <c r="F12" s="22"/>
      <c r="G12" s="21" t="s">
        <v>188</v>
      </c>
      <c r="H12" s="63"/>
      <c r="I12" s="23"/>
      <c r="J12" s="23"/>
      <c r="K12" s="23"/>
      <c r="L12" s="23"/>
      <c r="M12" s="69"/>
      <c r="N12" s="12"/>
      <c r="O12" s="70"/>
    </row>
    <row r="13" spans="1:15" ht="24" customHeight="1" x14ac:dyDescent="0.3">
      <c r="A13" s="12">
        <v>4</v>
      </c>
      <c r="B13" s="21"/>
      <c r="C13" s="21"/>
      <c r="D13" s="21"/>
      <c r="E13" s="33"/>
      <c r="F13" s="22"/>
      <c r="G13" s="21" t="s">
        <v>188</v>
      </c>
      <c r="H13" s="63"/>
      <c r="I13" s="23"/>
      <c r="J13" s="23"/>
      <c r="K13" s="23"/>
      <c r="L13" s="23"/>
      <c r="M13" s="69"/>
      <c r="N13" s="12"/>
      <c r="O13" s="70"/>
    </row>
    <row r="14" spans="1:15" ht="24" customHeight="1" x14ac:dyDescent="0.3">
      <c r="A14" s="12">
        <v>5</v>
      </c>
      <c r="B14" s="21"/>
      <c r="C14" s="21"/>
      <c r="D14" s="21"/>
      <c r="E14" s="33"/>
      <c r="F14" s="22"/>
      <c r="G14" s="21" t="s">
        <v>188</v>
      </c>
      <c r="H14" s="63"/>
      <c r="I14" s="23"/>
      <c r="J14" s="23"/>
      <c r="K14" s="23"/>
      <c r="L14" s="23"/>
      <c r="M14" s="69"/>
      <c r="N14" s="12"/>
      <c r="O14" s="70"/>
    </row>
    <row r="15" spans="1:15" ht="24" customHeight="1" x14ac:dyDescent="0.3">
      <c r="A15" s="12">
        <v>6</v>
      </c>
      <c r="B15" s="21"/>
      <c r="C15" s="21"/>
      <c r="D15" s="21"/>
      <c r="E15" s="33"/>
      <c r="F15" s="22"/>
      <c r="G15" s="21" t="s">
        <v>188</v>
      </c>
      <c r="H15" s="63"/>
      <c r="I15" s="23"/>
      <c r="J15" s="23"/>
      <c r="K15" s="23"/>
      <c r="L15" s="23"/>
      <c r="M15" s="69"/>
      <c r="N15" s="12"/>
      <c r="O15" s="70"/>
    </row>
    <row r="16" spans="1:15" ht="24" customHeight="1" x14ac:dyDescent="0.3">
      <c r="A16" s="12">
        <v>7</v>
      </c>
      <c r="B16" s="21"/>
      <c r="C16" s="21"/>
      <c r="D16" s="21"/>
      <c r="E16" s="33"/>
      <c r="F16" s="22"/>
      <c r="G16" s="21" t="s">
        <v>188</v>
      </c>
      <c r="H16" s="63"/>
      <c r="I16" s="23"/>
      <c r="J16" s="23"/>
      <c r="K16" s="23"/>
      <c r="L16" s="23"/>
      <c r="M16" s="69"/>
      <c r="N16" s="12"/>
      <c r="O16" s="70"/>
    </row>
    <row r="17" spans="1:15" ht="24" customHeight="1" x14ac:dyDescent="0.3">
      <c r="A17" s="12">
        <v>8</v>
      </c>
      <c r="B17" s="21"/>
      <c r="C17" s="21"/>
      <c r="D17" s="21"/>
      <c r="E17" s="33"/>
      <c r="F17" s="22"/>
      <c r="G17" s="21" t="s">
        <v>188</v>
      </c>
      <c r="H17" s="63"/>
      <c r="I17" s="23"/>
      <c r="J17" s="23"/>
      <c r="K17" s="23"/>
      <c r="L17" s="23"/>
      <c r="M17" s="69"/>
      <c r="N17" s="12"/>
      <c r="O17" s="70"/>
    </row>
    <row r="18" spans="1:15" ht="24" customHeight="1" x14ac:dyDescent="0.3">
      <c r="A18" s="12">
        <v>9</v>
      </c>
      <c r="B18" s="21"/>
      <c r="C18" s="21"/>
      <c r="D18" s="21"/>
      <c r="E18" s="33"/>
      <c r="F18" s="22"/>
      <c r="G18" s="21" t="s">
        <v>188</v>
      </c>
      <c r="H18" s="63"/>
      <c r="I18" s="23"/>
      <c r="J18" s="23"/>
      <c r="K18" s="23"/>
      <c r="L18" s="23"/>
      <c r="M18" s="69"/>
      <c r="N18" s="12"/>
      <c r="O18" s="70"/>
    </row>
    <row r="19" spans="1:15" ht="24" customHeight="1" x14ac:dyDescent="0.3">
      <c r="A19" s="12">
        <v>10</v>
      </c>
      <c r="B19" s="21"/>
      <c r="C19" s="21"/>
      <c r="D19" s="21"/>
      <c r="E19" s="33"/>
      <c r="F19" s="22"/>
      <c r="G19" s="21" t="s">
        <v>188</v>
      </c>
      <c r="H19" s="63"/>
      <c r="I19" s="23"/>
      <c r="J19" s="23"/>
      <c r="K19" s="23"/>
      <c r="L19" s="23"/>
      <c r="M19" s="69"/>
      <c r="N19" s="12"/>
      <c r="O19" s="70"/>
    </row>
    <row r="20" spans="1:15" ht="24" customHeight="1" x14ac:dyDescent="0.3">
      <c r="A20" s="12">
        <v>11</v>
      </c>
      <c r="B20" s="21"/>
      <c r="C20" s="21"/>
      <c r="D20" s="21"/>
      <c r="E20" s="33"/>
      <c r="F20" s="22"/>
      <c r="G20" s="21" t="s">
        <v>188</v>
      </c>
      <c r="H20" s="63"/>
      <c r="I20" s="23"/>
      <c r="J20" s="23"/>
      <c r="K20" s="23"/>
      <c r="L20" s="23"/>
      <c r="M20" s="69"/>
      <c r="N20" s="12"/>
      <c r="O20" s="70"/>
    </row>
    <row r="21" spans="1:15" ht="24" customHeight="1" x14ac:dyDescent="0.3">
      <c r="A21" s="12">
        <v>12</v>
      </c>
      <c r="B21" s="21"/>
      <c r="C21" s="21"/>
      <c r="D21" s="21"/>
      <c r="E21" s="33"/>
      <c r="F21" s="22"/>
      <c r="G21" s="21" t="s">
        <v>188</v>
      </c>
      <c r="H21" s="63"/>
      <c r="I21" s="23"/>
      <c r="J21" s="23"/>
      <c r="K21" s="23"/>
      <c r="L21" s="23"/>
      <c r="M21" s="69"/>
      <c r="N21" s="12"/>
      <c r="O21" s="70"/>
    </row>
    <row r="22" spans="1:15" ht="24" customHeight="1" x14ac:dyDescent="0.3">
      <c r="A22" s="12">
        <v>13</v>
      </c>
      <c r="B22" s="21"/>
      <c r="C22" s="21"/>
      <c r="D22" s="21"/>
      <c r="E22" s="33"/>
      <c r="F22" s="22"/>
      <c r="G22" s="21" t="s">
        <v>188</v>
      </c>
      <c r="H22" s="63"/>
      <c r="I22" s="23"/>
      <c r="J22" s="23"/>
      <c r="K22" s="23"/>
      <c r="L22" s="23"/>
      <c r="M22" s="69"/>
      <c r="N22" s="12"/>
      <c r="O22" s="70"/>
    </row>
    <row r="23" spans="1:15" ht="24" customHeight="1" x14ac:dyDescent="0.3">
      <c r="A23" s="12">
        <v>14</v>
      </c>
      <c r="B23" s="21"/>
      <c r="C23" s="21"/>
      <c r="D23" s="21"/>
      <c r="E23" s="33"/>
      <c r="F23" s="22"/>
      <c r="G23" s="21" t="s">
        <v>188</v>
      </c>
      <c r="H23" s="63"/>
      <c r="I23" s="23"/>
      <c r="J23" s="23"/>
      <c r="K23" s="23"/>
      <c r="L23" s="23"/>
      <c r="M23" s="69"/>
      <c r="N23" s="12"/>
      <c r="O23" s="70"/>
    </row>
    <row r="24" spans="1:15" ht="24" customHeight="1" thickBot="1" x14ac:dyDescent="0.35">
      <c r="A24" s="24">
        <v>15</v>
      </c>
      <c r="B24" s="21"/>
      <c r="C24" s="21"/>
      <c r="D24" s="21"/>
      <c r="E24" s="33"/>
      <c r="F24" s="22"/>
      <c r="G24" s="21" t="s">
        <v>188</v>
      </c>
      <c r="H24" s="63"/>
      <c r="I24" s="62"/>
      <c r="J24" s="62"/>
      <c r="K24" s="62"/>
      <c r="L24" s="62"/>
      <c r="M24" s="71"/>
      <c r="N24" s="72"/>
      <c r="O24" s="73"/>
    </row>
    <row r="25" spans="1:15" x14ac:dyDescent="0.3">
      <c r="A25" s="13" t="s">
        <v>24</v>
      </c>
      <c r="G25" s="25"/>
      <c r="H25" s="26"/>
    </row>
    <row r="26" spans="1:15" x14ac:dyDescent="0.3">
      <c r="A26" s="27"/>
      <c r="B26" s="27" t="s">
        <v>16</v>
      </c>
      <c r="C26" s="27" t="s">
        <v>17</v>
      </c>
      <c r="D26" s="53" t="s">
        <v>159</v>
      </c>
      <c r="E26" s="27" t="s">
        <v>122</v>
      </c>
      <c r="F26" s="28" t="s">
        <v>25</v>
      </c>
      <c r="G26" s="27" t="s">
        <v>19</v>
      </c>
      <c r="H26" s="29" t="s">
        <v>126</v>
      </c>
    </row>
    <row r="27" spans="1:15" ht="24" customHeight="1" x14ac:dyDescent="0.3">
      <c r="A27" s="12"/>
      <c r="B27" s="12"/>
      <c r="C27" s="12"/>
      <c r="D27" s="12"/>
      <c r="E27" s="34"/>
      <c r="F27" s="30"/>
      <c r="G27" s="21" t="s">
        <v>188</v>
      </c>
      <c r="H27" s="31"/>
    </row>
    <row r="28" spans="1:15" ht="24" customHeight="1" x14ac:dyDescent="0.3">
      <c r="A28" s="12"/>
      <c r="B28" s="12"/>
      <c r="C28" s="12"/>
      <c r="D28" s="12"/>
      <c r="E28" s="34"/>
      <c r="F28" s="30"/>
      <c r="G28" s="21" t="s">
        <v>188</v>
      </c>
      <c r="H28" s="31"/>
    </row>
    <row r="29" spans="1:15" ht="24" customHeight="1" x14ac:dyDescent="0.3">
      <c r="A29" s="12"/>
      <c r="B29" s="12"/>
      <c r="C29" s="12"/>
      <c r="D29" s="12"/>
      <c r="E29" s="34"/>
      <c r="F29" s="30"/>
      <c r="G29" s="21" t="s">
        <v>188</v>
      </c>
      <c r="H29" s="31"/>
    </row>
    <row r="30" spans="1:15" ht="24" customHeight="1" x14ac:dyDescent="0.3">
      <c r="A30" s="12"/>
      <c r="B30" s="12"/>
      <c r="C30" s="12"/>
      <c r="D30" s="12"/>
      <c r="E30" s="34"/>
      <c r="F30" s="30"/>
      <c r="G30" s="21" t="s">
        <v>188</v>
      </c>
      <c r="H30" s="31"/>
    </row>
    <row r="31" spans="1:15" ht="24" customHeight="1" x14ac:dyDescent="0.3">
      <c r="A31" s="12"/>
      <c r="B31" s="12"/>
      <c r="C31" s="12"/>
      <c r="D31" s="12"/>
      <c r="E31" s="34"/>
      <c r="F31" s="30"/>
      <c r="G31" s="21" t="s">
        <v>188</v>
      </c>
      <c r="H31" s="31"/>
    </row>
  </sheetData>
  <printOptions horizontalCentered="1"/>
  <pageMargins left="0.25" right="0.25" top="0.5" bottom="0.5" header="0.3" footer="0.3"/>
  <pageSetup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CA6076C-FFCE-4F6E-BFAE-9C4E53CA714E}">
          <x14:formula1>
            <xm:f>Codes!$F$6:$F$10</xm:f>
          </x14:formula1>
          <xm:sqref>G10:G25 H25 G27:G31</xm:sqref>
        </x14:dataValidation>
        <x14:dataValidation type="list" allowBlank="1" showInputMessage="1" showErrorMessage="1" xr:uid="{8EC619FE-9165-4902-B0D6-B85CFB95264D}">
          <x14:formula1>
            <xm:f>Codes!$J$6:$J$9</xm:f>
          </x14:formula1>
          <xm:sqref>F27:F31</xm:sqref>
        </x14:dataValidation>
        <x14:dataValidation type="list" allowBlank="1" showInputMessage="1" showErrorMessage="1" xr:uid="{D1B32D96-68B9-4212-B880-0662B8F42729}">
          <x14:formula1>
            <xm:f>Codes!$F$12:$F$17</xm:f>
          </x14:formula1>
          <xm:sqref>H10:H24</xm:sqref>
        </x14:dataValidation>
        <x14:dataValidation type="list" allowBlank="1" showInputMessage="1" showErrorMessage="1" xr:uid="{70CDF25C-933F-4EB4-A9B3-70F7E04E3A85}">
          <x14:formula1>
            <xm:f>Codes!$H$18:$H$29</xm:f>
          </x14:formula1>
          <xm:sqref>I10:K24</xm:sqref>
        </x14:dataValidation>
        <x14:dataValidation type="list" allowBlank="1" showInputMessage="1" showErrorMessage="1" xr:uid="{33E5431C-74C1-4BFE-BF54-07428303ACA6}">
          <x14:formula1>
            <xm:f>Codes!$H$6:$H$54</xm:f>
          </x14:formula1>
          <xm:sqref>L10:L24</xm:sqref>
        </x14:dataValidation>
        <x14:dataValidation type="list" allowBlank="1" showInputMessage="1" showErrorMessage="1" xr:uid="{087840B5-BE2D-433B-8043-C2162E9FE020}">
          <x14:formula1>
            <xm:f>Codes!$A$6:$A$69</xm:f>
          </x14:formula1>
          <xm:sqref>J3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J69"/>
  <sheetViews>
    <sheetView workbookViewId="0">
      <selection activeCell="L52" sqref="L52"/>
    </sheetView>
  </sheetViews>
  <sheetFormatPr defaultRowHeight="14.4" x14ac:dyDescent="0.3"/>
  <cols>
    <col min="1" max="1" width="32.6640625" bestFit="1" customWidth="1"/>
    <col min="2" max="2" width="2.6640625" bestFit="1" customWidth="1"/>
    <col min="4" max="4" width="2.33203125" bestFit="1" customWidth="1"/>
    <col min="5" max="5" width="8.88671875" bestFit="1" customWidth="1"/>
    <col min="6" max="6" width="16.5546875" bestFit="1" customWidth="1"/>
    <col min="7" max="7" width="1.6640625" customWidth="1"/>
    <col min="8" max="8" width="23.6640625" bestFit="1" customWidth="1"/>
    <col min="9" max="9" width="1.33203125" customWidth="1"/>
  </cols>
  <sheetData>
    <row r="5" spans="1:10" x14ac:dyDescent="0.3">
      <c r="A5" s="32" t="s">
        <v>26</v>
      </c>
      <c r="B5" s="108" t="s">
        <v>27</v>
      </c>
      <c r="C5" s="108"/>
      <c r="D5" s="109" t="s">
        <v>28</v>
      </c>
      <c r="E5" s="109"/>
      <c r="F5" s="32" t="s">
        <v>19</v>
      </c>
      <c r="H5" s="32" t="s">
        <v>29</v>
      </c>
      <c r="J5" s="32" t="s">
        <v>28</v>
      </c>
    </row>
    <row r="6" spans="1:10" x14ac:dyDescent="0.3">
      <c r="A6" t="s">
        <v>146</v>
      </c>
      <c r="B6" t="s">
        <v>31</v>
      </c>
      <c r="C6" t="s">
        <v>32</v>
      </c>
      <c r="D6" t="s">
        <v>33</v>
      </c>
      <c r="E6" t="s">
        <v>161</v>
      </c>
      <c r="F6" t="s">
        <v>186</v>
      </c>
      <c r="H6" t="s">
        <v>125</v>
      </c>
      <c r="J6" t="s">
        <v>35</v>
      </c>
    </row>
    <row r="7" spans="1:10" x14ac:dyDescent="0.3">
      <c r="A7" t="s">
        <v>30</v>
      </c>
      <c r="B7" t="s">
        <v>37</v>
      </c>
      <c r="C7" t="s">
        <v>38</v>
      </c>
      <c r="D7" t="s">
        <v>162</v>
      </c>
      <c r="E7" t="s">
        <v>39</v>
      </c>
      <c r="F7" t="s">
        <v>187</v>
      </c>
      <c r="H7" t="s">
        <v>164</v>
      </c>
      <c r="J7" t="s">
        <v>41</v>
      </c>
    </row>
    <row r="8" spans="1:10" x14ac:dyDescent="0.3">
      <c r="A8" t="s">
        <v>36</v>
      </c>
      <c r="B8" t="s">
        <v>158</v>
      </c>
      <c r="C8" t="s">
        <v>121</v>
      </c>
      <c r="F8" t="s">
        <v>188</v>
      </c>
      <c r="H8" t="s">
        <v>124</v>
      </c>
      <c r="J8" t="s">
        <v>44</v>
      </c>
    </row>
    <row r="9" spans="1:10" x14ac:dyDescent="0.3">
      <c r="A9" t="s">
        <v>42</v>
      </c>
      <c r="F9" t="s">
        <v>189</v>
      </c>
      <c r="H9" t="s">
        <v>165</v>
      </c>
      <c r="J9" t="s">
        <v>46</v>
      </c>
    </row>
    <row r="10" spans="1:10" x14ac:dyDescent="0.3">
      <c r="A10" t="s">
        <v>45</v>
      </c>
      <c r="H10" t="s">
        <v>50</v>
      </c>
    </row>
    <row r="11" spans="1:10" x14ac:dyDescent="0.3">
      <c r="A11" t="s">
        <v>147</v>
      </c>
      <c r="F11" s="32" t="s">
        <v>20</v>
      </c>
      <c r="H11" t="s">
        <v>166</v>
      </c>
    </row>
    <row r="12" spans="1:10" x14ac:dyDescent="0.3">
      <c r="A12" t="s">
        <v>47</v>
      </c>
      <c r="F12" t="s">
        <v>152</v>
      </c>
      <c r="H12" t="s">
        <v>34</v>
      </c>
    </row>
    <row r="13" spans="1:10" x14ac:dyDescent="0.3">
      <c r="A13" t="s">
        <v>49</v>
      </c>
      <c r="F13" t="s">
        <v>153</v>
      </c>
      <c r="H13" t="s">
        <v>167</v>
      </c>
    </row>
    <row r="14" spans="1:10" x14ac:dyDescent="0.3">
      <c r="A14" t="s">
        <v>51</v>
      </c>
      <c r="F14" t="s">
        <v>154</v>
      </c>
      <c r="H14" t="s">
        <v>43</v>
      </c>
    </row>
    <row r="15" spans="1:10" x14ac:dyDescent="0.3">
      <c r="A15" t="s">
        <v>53</v>
      </c>
      <c r="F15" t="s">
        <v>155</v>
      </c>
      <c r="H15" t="s">
        <v>168</v>
      </c>
    </row>
    <row r="16" spans="1:10" x14ac:dyDescent="0.3">
      <c r="A16" t="s">
        <v>55</v>
      </c>
      <c r="F16" t="s">
        <v>156</v>
      </c>
      <c r="H16" t="s">
        <v>48</v>
      </c>
    </row>
    <row r="17" spans="1:8" x14ac:dyDescent="0.3">
      <c r="A17" t="s">
        <v>56</v>
      </c>
      <c r="F17" t="s">
        <v>185</v>
      </c>
      <c r="H17" t="s">
        <v>169</v>
      </c>
    </row>
    <row r="18" spans="1:8" x14ac:dyDescent="0.3">
      <c r="A18" t="s">
        <v>58</v>
      </c>
      <c r="F18" t="s">
        <v>157</v>
      </c>
      <c r="H18" t="s">
        <v>191</v>
      </c>
    </row>
    <row r="19" spans="1:8" x14ac:dyDescent="0.3">
      <c r="A19" t="s">
        <v>60</v>
      </c>
      <c r="H19" t="s">
        <v>192</v>
      </c>
    </row>
    <row r="20" spans="1:8" x14ac:dyDescent="0.3">
      <c r="A20" t="s">
        <v>62</v>
      </c>
      <c r="H20" t="s">
        <v>160</v>
      </c>
    </row>
    <row r="21" spans="1:8" x14ac:dyDescent="0.3">
      <c r="A21" t="s">
        <v>64</v>
      </c>
      <c r="H21" t="s">
        <v>170</v>
      </c>
    </row>
    <row r="22" spans="1:8" x14ac:dyDescent="0.3">
      <c r="A22" t="s">
        <v>66</v>
      </c>
      <c r="H22" t="s">
        <v>127</v>
      </c>
    </row>
    <row r="23" spans="1:8" x14ac:dyDescent="0.3">
      <c r="A23" t="s">
        <v>68</v>
      </c>
      <c r="H23" t="s">
        <v>171</v>
      </c>
    </row>
    <row r="24" spans="1:8" x14ac:dyDescent="0.3">
      <c r="A24" t="s">
        <v>70</v>
      </c>
      <c r="H24" t="s">
        <v>65</v>
      </c>
    </row>
    <row r="25" spans="1:8" x14ac:dyDescent="0.3">
      <c r="A25" t="s">
        <v>123</v>
      </c>
      <c r="H25" t="s">
        <v>172</v>
      </c>
    </row>
    <row r="26" spans="1:8" x14ac:dyDescent="0.3">
      <c r="A26" t="s">
        <v>72</v>
      </c>
      <c r="H26" t="s">
        <v>67</v>
      </c>
    </row>
    <row r="27" spans="1:8" x14ac:dyDescent="0.3">
      <c r="A27" t="s">
        <v>74</v>
      </c>
      <c r="H27" t="s">
        <v>173</v>
      </c>
    </row>
    <row r="28" spans="1:8" x14ac:dyDescent="0.3">
      <c r="A28" t="s">
        <v>76</v>
      </c>
      <c r="H28" t="s">
        <v>69</v>
      </c>
    </row>
    <row r="29" spans="1:8" x14ac:dyDescent="0.3">
      <c r="A29" t="s">
        <v>78</v>
      </c>
      <c r="H29" t="s">
        <v>174</v>
      </c>
    </row>
    <row r="30" spans="1:8" x14ac:dyDescent="0.3">
      <c r="A30" t="s">
        <v>80</v>
      </c>
      <c r="H30" t="s">
        <v>71</v>
      </c>
    </row>
    <row r="31" spans="1:8" x14ac:dyDescent="0.3">
      <c r="A31" t="s">
        <v>82</v>
      </c>
      <c r="H31" t="s">
        <v>73</v>
      </c>
    </row>
    <row r="32" spans="1:8" x14ac:dyDescent="0.3">
      <c r="A32" t="s">
        <v>84</v>
      </c>
      <c r="H32" t="s">
        <v>75</v>
      </c>
    </row>
    <row r="33" spans="1:8" x14ac:dyDescent="0.3">
      <c r="A33" t="s">
        <v>86</v>
      </c>
      <c r="H33" t="s">
        <v>77</v>
      </c>
    </row>
    <row r="34" spans="1:8" x14ac:dyDescent="0.3">
      <c r="A34" t="s">
        <v>88</v>
      </c>
      <c r="H34" t="s">
        <v>79</v>
      </c>
    </row>
    <row r="35" spans="1:8" x14ac:dyDescent="0.3">
      <c r="A35" t="s">
        <v>90</v>
      </c>
      <c r="H35" t="s">
        <v>85</v>
      </c>
    </row>
    <row r="36" spans="1:8" x14ac:dyDescent="0.3">
      <c r="A36" t="s">
        <v>92</v>
      </c>
      <c r="H36" t="s">
        <v>87</v>
      </c>
    </row>
    <row r="37" spans="1:8" x14ac:dyDescent="0.3">
      <c r="A37" t="s">
        <v>93</v>
      </c>
      <c r="H37" t="s">
        <v>89</v>
      </c>
    </row>
    <row r="38" spans="1:8" x14ac:dyDescent="0.3">
      <c r="A38" t="s">
        <v>94</v>
      </c>
      <c r="H38" t="s">
        <v>91</v>
      </c>
    </row>
    <row r="39" spans="1:8" x14ac:dyDescent="0.3">
      <c r="A39" t="s">
        <v>95</v>
      </c>
      <c r="H39" t="s">
        <v>81</v>
      </c>
    </row>
    <row r="40" spans="1:8" x14ac:dyDescent="0.3">
      <c r="A40" t="s">
        <v>96</v>
      </c>
      <c r="H40" t="s">
        <v>83</v>
      </c>
    </row>
    <row r="41" spans="1:8" x14ac:dyDescent="0.3">
      <c r="A41" t="s">
        <v>97</v>
      </c>
      <c r="H41" t="s">
        <v>133</v>
      </c>
    </row>
    <row r="42" spans="1:8" x14ac:dyDescent="0.3">
      <c r="A42" t="s">
        <v>98</v>
      </c>
      <c r="H42" t="s">
        <v>134</v>
      </c>
    </row>
    <row r="43" spans="1:8" x14ac:dyDescent="0.3">
      <c r="A43" t="s">
        <v>99</v>
      </c>
      <c r="H43" t="s">
        <v>129</v>
      </c>
    </row>
    <row r="44" spans="1:8" x14ac:dyDescent="0.3">
      <c r="A44" t="s">
        <v>100</v>
      </c>
      <c r="H44" t="s">
        <v>130</v>
      </c>
    </row>
    <row r="45" spans="1:8" x14ac:dyDescent="0.3">
      <c r="A45" t="s">
        <v>101</v>
      </c>
      <c r="H45" t="s">
        <v>57</v>
      </c>
    </row>
    <row r="46" spans="1:8" x14ac:dyDescent="0.3">
      <c r="A46" t="s">
        <v>102</v>
      </c>
      <c r="H46" t="s">
        <v>128</v>
      </c>
    </row>
    <row r="47" spans="1:8" x14ac:dyDescent="0.3">
      <c r="A47" t="s">
        <v>103</v>
      </c>
      <c r="H47" t="s">
        <v>59</v>
      </c>
    </row>
    <row r="48" spans="1:8" x14ac:dyDescent="0.3">
      <c r="A48" t="s">
        <v>104</v>
      </c>
      <c r="H48" t="s">
        <v>61</v>
      </c>
    </row>
    <row r="49" spans="1:8" x14ac:dyDescent="0.3">
      <c r="A49" t="s">
        <v>105</v>
      </c>
      <c r="H49" t="s">
        <v>63</v>
      </c>
    </row>
    <row r="50" spans="1:8" x14ac:dyDescent="0.3">
      <c r="A50" t="s">
        <v>106</v>
      </c>
      <c r="H50" t="s">
        <v>52</v>
      </c>
    </row>
    <row r="51" spans="1:8" x14ac:dyDescent="0.3">
      <c r="A51" t="s">
        <v>107</v>
      </c>
      <c r="H51" t="s">
        <v>190</v>
      </c>
    </row>
    <row r="52" spans="1:8" x14ac:dyDescent="0.3">
      <c r="A52" t="s">
        <v>108</v>
      </c>
      <c r="H52" t="s">
        <v>131</v>
      </c>
    </row>
    <row r="53" spans="1:8" x14ac:dyDescent="0.3">
      <c r="A53" t="s">
        <v>109</v>
      </c>
      <c r="H53" t="s">
        <v>132</v>
      </c>
    </row>
    <row r="54" spans="1:8" x14ac:dyDescent="0.3">
      <c r="A54" t="s">
        <v>110</v>
      </c>
      <c r="H54" t="s">
        <v>54</v>
      </c>
    </row>
    <row r="55" spans="1:8" x14ac:dyDescent="0.3">
      <c r="A55" t="s">
        <v>111</v>
      </c>
    </row>
    <row r="56" spans="1:8" x14ac:dyDescent="0.3">
      <c r="A56" t="s">
        <v>112</v>
      </c>
    </row>
    <row r="57" spans="1:8" x14ac:dyDescent="0.3">
      <c r="A57" t="s">
        <v>113</v>
      </c>
    </row>
    <row r="58" spans="1:8" x14ac:dyDescent="0.3">
      <c r="A58" t="s">
        <v>114</v>
      </c>
    </row>
    <row r="59" spans="1:8" x14ac:dyDescent="0.3">
      <c r="A59" t="s">
        <v>115</v>
      </c>
    </row>
    <row r="60" spans="1:8" x14ac:dyDescent="0.3">
      <c r="A60" t="s">
        <v>116</v>
      </c>
    </row>
    <row r="61" spans="1:8" x14ac:dyDescent="0.3">
      <c r="A61" t="s">
        <v>117</v>
      </c>
    </row>
    <row r="62" spans="1:8" x14ac:dyDescent="0.3">
      <c r="A62" t="s">
        <v>118</v>
      </c>
    </row>
    <row r="63" spans="1:8" x14ac:dyDescent="0.3">
      <c r="A63" t="s">
        <v>119</v>
      </c>
    </row>
    <row r="64" spans="1:8" x14ac:dyDescent="0.3">
      <c r="A64" t="s">
        <v>120</v>
      </c>
    </row>
    <row r="65" spans="1:1" x14ac:dyDescent="0.3">
      <c r="A65" t="s">
        <v>121</v>
      </c>
    </row>
    <row r="66" spans="1:1" x14ac:dyDescent="0.3">
      <c r="A66" t="s">
        <v>148</v>
      </c>
    </row>
    <row r="67" spans="1:1" x14ac:dyDescent="0.3">
      <c r="A67" t="s">
        <v>149</v>
      </c>
    </row>
    <row r="68" spans="1:1" x14ac:dyDescent="0.3">
      <c r="A68" t="s">
        <v>150</v>
      </c>
    </row>
    <row r="69" spans="1:1" x14ac:dyDescent="0.3">
      <c r="A69" t="s">
        <v>151</v>
      </c>
    </row>
  </sheetData>
  <mergeCells count="2">
    <mergeCell ref="B5:C5"/>
    <mergeCell ref="D5:E5"/>
  </mergeCells>
  <pageMargins left="0.7" right="0.7" top="0.25" bottom="0.25" header="0.3" footer="0.3"/>
  <pageSetup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4DA4B0-8D2F-4D07-AB8F-018A6760AD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Cross Country Ski</vt:lpstr>
      <vt:lpstr>Snowshoe</vt:lpstr>
      <vt:lpstr>Alpine Ski</vt:lpstr>
      <vt:lpstr>Snowboard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fieldservices</dc:creator>
  <cp:lastModifiedBy>Laura Kelly</cp:lastModifiedBy>
  <cp:lastPrinted>2024-12-05T16:59:57Z</cp:lastPrinted>
  <dcterms:created xsi:type="dcterms:W3CDTF">2020-11-06T17:51:48Z</dcterms:created>
  <dcterms:modified xsi:type="dcterms:W3CDTF">2024-12-19T23:46:50Z</dcterms:modified>
</cp:coreProperties>
</file>