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Competition and Training\Summer Games\2025\"/>
    </mc:Choice>
  </mc:AlternateContent>
  <xr:revisionPtr revIDLastSave="0" documentId="13_ncr:1_{18B21681-C0CD-4B67-999B-DD4B7783D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 Sheet" sheetId="1" r:id="rId1"/>
    <sheet name="Participant Entry (1)" sheetId="13" r:id="rId2"/>
    <sheet name="Participant Entry (2)" sheetId="15" r:id="rId3"/>
    <sheet name="Team Rosters" sheetId="11" r:id="rId4"/>
    <sheet name="Cod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C43" i="1"/>
  <c r="D43" i="1"/>
  <c r="E42" i="1"/>
  <c r="E41" i="1"/>
  <c r="E40" i="1"/>
  <c r="E39" i="1"/>
  <c r="E34" i="1"/>
  <c r="E35" i="1" s="1"/>
  <c r="E43" i="1" l="1"/>
  <c r="G42" i="1" s="1"/>
</calcChain>
</file>

<file path=xl/sharedStrings.xml><?xml version="1.0" encoding="utf-8"?>
<sst xmlns="http://schemas.openxmlformats.org/spreadsheetml/2006/main" count="420" uniqueCount="234">
  <si>
    <t>Program:</t>
  </si>
  <si>
    <t>Contact:</t>
  </si>
  <si>
    <t>Address:</t>
  </si>
  <si>
    <t>City: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</si>
  <si>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</si>
  <si>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</si>
  <si>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</si>
  <si>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</si>
  <si>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</si>
  <si>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LOCAL PROGRAMS</t>
  </si>
  <si>
    <t>1-Burlington</t>
  </si>
  <si>
    <t>1-Cody</t>
  </si>
  <si>
    <t>1-Dubois</t>
  </si>
  <si>
    <t>1-Fort Washakie</t>
  </si>
  <si>
    <t>1-Lander Masters</t>
  </si>
  <si>
    <t>1-Lander Valley Schools</t>
  </si>
  <si>
    <t>1-Powell</t>
  </si>
  <si>
    <t>1-Powell Masters</t>
  </si>
  <si>
    <t>1-Riverton</t>
  </si>
  <si>
    <t>1-Thermopolis Bulldogs</t>
  </si>
  <si>
    <t>1-Lovell</t>
  </si>
  <si>
    <t>2-Bridger Valley</t>
  </si>
  <si>
    <t>2-CES Jackson</t>
  </si>
  <si>
    <t>2-C-V Ranch - Jackson</t>
  </si>
  <si>
    <t>2-Evanston</t>
  </si>
  <si>
    <t>2-JHTRA - Jackson</t>
  </si>
  <si>
    <t>2-Sublette County</t>
  </si>
  <si>
    <t>2-Star Valley</t>
  </si>
  <si>
    <t>2-Star Valley Masters</t>
  </si>
  <si>
    <t xml:space="preserve">2-Sweetwater County </t>
  </si>
  <si>
    <t>2-Sweetwater Sonics - Rock Springs</t>
  </si>
  <si>
    <t>2-Teton Schools-Secondary</t>
  </si>
  <si>
    <t>2-Teton School-Primary</t>
  </si>
  <si>
    <t>2-Teton County Timberwolves</t>
  </si>
  <si>
    <t>3-Cheyenne</t>
  </si>
  <si>
    <t>3-Goshen County - Torrington</t>
  </si>
  <si>
    <t>3-Goshen County Masters</t>
  </si>
  <si>
    <t>3-Laramie</t>
  </si>
  <si>
    <t>3-Platte County - Wheatland</t>
  </si>
  <si>
    <t>3-Rawlins</t>
  </si>
  <si>
    <t>3-Saratoga</t>
  </si>
  <si>
    <t>3-Eastern Laramie County</t>
  </si>
  <si>
    <t>4-Johnson County A-team-Buffalo</t>
  </si>
  <si>
    <t>4-Buffalo</t>
  </si>
  <si>
    <t>4-Crook County</t>
  </si>
  <si>
    <t>4-CHAPS - Sheridan</t>
  </si>
  <si>
    <t>4-Gillette Masters</t>
  </si>
  <si>
    <t>4-Gillette Schools</t>
  </si>
  <si>
    <t>4-Stainbrook Harmony House</t>
  </si>
  <si>
    <t>4-Eagle Ridge - Sheridan</t>
  </si>
  <si>
    <t>4-NEW BOCES - Gillette</t>
  </si>
  <si>
    <t>4-Sheridan Masters</t>
  </si>
  <si>
    <t>4-Newcastle Independent</t>
  </si>
  <si>
    <t>4-Newcastle Schools</t>
  </si>
  <si>
    <t>4-Sheridan Masters Easter Seals</t>
  </si>
  <si>
    <t>4-Sheridan Masters RENEW</t>
  </si>
  <si>
    <t>4-Sheridan Schools</t>
  </si>
  <si>
    <t>5-Casper</t>
  </si>
  <si>
    <t>5-Douglas Schools</t>
  </si>
  <si>
    <t>5-Douglas Masters</t>
  </si>
  <si>
    <t>5-Glenrock</t>
  </si>
  <si>
    <t>Hotel Information:</t>
  </si>
  <si>
    <t>Special Olympics Wyoming</t>
  </si>
  <si>
    <t>239 West 1st St</t>
  </si>
  <si>
    <t>Casper, WY  82601</t>
  </si>
  <si>
    <t>First Name</t>
  </si>
  <si>
    <t>Last Name</t>
  </si>
  <si>
    <t>Event 1</t>
  </si>
  <si>
    <t>Score</t>
  </si>
  <si>
    <t>GENDER</t>
  </si>
  <si>
    <t>M</t>
  </si>
  <si>
    <t>Event 2</t>
  </si>
  <si>
    <t>Event 3</t>
  </si>
  <si>
    <t>Event 4</t>
  </si>
  <si>
    <t>A</t>
  </si>
  <si>
    <t>EVENTS</t>
  </si>
  <si>
    <t>A/P</t>
  </si>
  <si>
    <t>ROLE</t>
  </si>
  <si>
    <t>Athelete</t>
  </si>
  <si>
    <t>U</t>
  </si>
  <si>
    <t>Partner</t>
  </si>
  <si>
    <t>Coaches and Chaperones</t>
  </si>
  <si>
    <t>Head Coach</t>
  </si>
  <si>
    <t>Assistant Coach</t>
  </si>
  <si>
    <t>Chaperone</t>
  </si>
  <si>
    <t>Volunteer</t>
  </si>
  <si>
    <t>Other</t>
  </si>
  <si>
    <t>Sport</t>
  </si>
  <si>
    <t>Role</t>
  </si>
  <si>
    <t>1-WLRC</t>
  </si>
  <si>
    <t>e-mail</t>
  </si>
  <si>
    <t>4-Newcastle Masters</t>
  </si>
  <si>
    <t>AT 100 meter walk</t>
  </si>
  <si>
    <t>AT 200 meter walk</t>
  </si>
  <si>
    <t>AT 25 meter assisted walk</t>
  </si>
  <si>
    <t>AT 25 meter manual wheelchair race</t>
  </si>
  <si>
    <t>AT 25 meter motorized wheelchair obstacle course</t>
  </si>
  <si>
    <t>AT 25 meter walk</t>
  </si>
  <si>
    <t>AT 30 meter manual wheelchair slalom</t>
  </si>
  <si>
    <t>AT 30 meter motorized wheelchair slalom</t>
  </si>
  <si>
    <t>AT 400 meter walk</t>
  </si>
  <si>
    <t xml:space="preserve">AT 50 meter assisted walk </t>
  </si>
  <si>
    <t>AT 50 meter motorized wheelchair slalom</t>
  </si>
  <si>
    <t>AT 50 meter walk</t>
  </si>
  <si>
    <t>AT 800 meter run</t>
  </si>
  <si>
    <t>AT 800 meter walk</t>
  </si>
  <si>
    <t>AT 100 meter manual wheelchair race</t>
  </si>
  <si>
    <t>AT 1500 meter run</t>
  </si>
  <si>
    <t>AT 1500 meter walk</t>
  </si>
  <si>
    <t>AT 4x100 meter relay</t>
  </si>
  <si>
    <t>AT 4x400 meter relay</t>
  </si>
  <si>
    <t>AT running long jump</t>
  </si>
  <si>
    <t>AT shotput-men</t>
  </si>
  <si>
    <t>AT shotput-women</t>
  </si>
  <si>
    <t xml:space="preserve">AT softball throw </t>
  </si>
  <si>
    <t>AT standing long jump</t>
  </si>
  <si>
    <t xml:space="preserve">AT tennis ball throw </t>
  </si>
  <si>
    <t>AT 10 meter assisted walk</t>
  </si>
  <si>
    <t>PL bench press</t>
  </si>
  <si>
    <t>PL combination II (bench press &amp; dead lift)</t>
  </si>
  <si>
    <t>PL dead lift</t>
  </si>
  <si>
    <t>PL modified push ups</t>
  </si>
  <si>
    <t xml:space="preserve">PL sit ups </t>
  </si>
  <si>
    <t>PL squat</t>
  </si>
  <si>
    <t>Swimming</t>
  </si>
  <si>
    <t>Athletics/T&amp;F</t>
  </si>
  <si>
    <t>Basketball</t>
  </si>
  <si>
    <t xml:space="preserve">Powerlifting </t>
  </si>
  <si>
    <t xml:space="preserve">Email: </t>
  </si>
  <si>
    <t>AT 4x400 meter unified sports relay</t>
  </si>
  <si>
    <t>AT 4x100 meter unified sports relay</t>
  </si>
  <si>
    <t>1-Greybull</t>
  </si>
  <si>
    <t>Seizures Y/N</t>
  </si>
  <si>
    <t>SEIZURES</t>
  </si>
  <si>
    <t>Yes</t>
  </si>
  <si>
    <t>No</t>
  </si>
  <si>
    <t>Y</t>
  </si>
  <si>
    <t>N</t>
  </si>
  <si>
    <t>BB individual skills level 2</t>
  </si>
  <si>
    <t>Total</t>
  </si>
  <si>
    <t># Participant Meals requested:</t>
  </si>
  <si>
    <t>DOB (m/d/yy)</t>
  </si>
  <si>
    <t>SW 15y walk</t>
  </si>
  <si>
    <t>SW 15y flotation</t>
  </si>
  <si>
    <t>SW 15y kickboard</t>
  </si>
  <si>
    <t>SW 15y assisted swim class A - coach moves athlete through water</t>
  </si>
  <si>
    <t>SW 25y floatation</t>
  </si>
  <si>
    <t>SW 25y kickboard</t>
  </si>
  <si>
    <t>SW 15y unassisted swim</t>
  </si>
  <si>
    <t>SW 25y freestyle</t>
  </si>
  <si>
    <t>SW 25y backstroke</t>
  </si>
  <si>
    <t>SW 25y breaststroke</t>
  </si>
  <si>
    <t>SW 25y butterfly</t>
  </si>
  <si>
    <t>SW 50y freestyle</t>
  </si>
  <si>
    <t>SW 50y backstroke</t>
  </si>
  <si>
    <t>SW 50y breaststroke</t>
  </si>
  <si>
    <t>SW 50y butterfly</t>
  </si>
  <si>
    <t>SW 100y freestyle</t>
  </si>
  <si>
    <t>SW 100y backstroke</t>
  </si>
  <si>
    <t>SW 100y breaststroke</t>
  </si>
  <si>
    <t>SW 100y butterfly</t>
  </si>
  <si>
    <t>SW 100y individual medley</t>
  </si>
  <si>
    <t>SW 4x25y freestyle relay</t>
  </si>
  <si>
    <t>SW 4x25y Unified freestyle relay</t>
  </si>
  <si>
    <t>SW 4x50y freestyle relay</t>
  </si>
  <si>
    <t>SW 4x50y Unified freestyle relay</t>
  </si>
  <si>
    <t xml:space="preserve">SW 4x50y medley relay </t>
  </si>
  <si>
    <t xml:space="preserve">SW 4x25y medley relay </t>
  </si>
  <si>
    <t>AT 4x25 meter manual  wheelchair shuttle relay</t>
  </si>
  <si>
    <t>AT wheelchair shotput</t>
  </si>
  <si>
    <t>BB Team Skills</t>
  </si>
  <si>
    <t>BB 3v3 Team</t>
  </si>
  <si>
    <t>BB 3v3 Unified Team</t>
  </si>
  <si>
    <t>BB 5v5 Team</t>
  </si>
  <si>
    <t>BB 5v5 Unified Team</t>
  </si>
  <si>
    <t>PL combination III (squat, bench press, &amp; dead lift)</t>
  </si>
  <si>
    <t>BB Unified Team Skills</t>
  </si>
  <si>
    <t>SW 10y assisted swim class A - coach moves athlete through water</t>
  </si>
  <si>
    <t>SW 10y assisted swim class B - coach supports but does not give athlete any forward motion</t>
  </si>
  <si>
    <t>SW 15y assisted swim Class B - coach supports but does not give athlete any forward motion</t>
  </si>
  <si>
    <t>AT 10 meter manual wheelchair race</t>
  </si>
  <si>
    <t>AT 50 meter motorized wheelchair race</t>
  </si>
  <si>
    <t>SW 25y assisted swim class A - coach moves athlete through water</t>
  </si>
  <si>
    <t>SW 25y assisted swim class B - coach supports but does not give athlete any forward motion</t>
  </si>
  <si>
    <t>4-County 3 Masters</t>
  </si>
  <si>
    <t>5-Lusk</t>
  </si>
  <si>
    <t>AT 25 meter dash</t>
  </si>
  <si>
    <t>AT 50 meter dash</t>
  </si>
  <si>
    <t>AT 100 meter dash</t>
  </si>
  <si>
    <t>AT 200 meter dash</t>
  </si>
  <si>
    <t>AT 400 meter dash</t>
  </si>
  <si>
    <t>SW 200y freestyle</t>
  </si>
  <si>
    <t>Swim Start notes</t>
  </si>
  <si>
    <t>Highlighted denotes events that are not SONA sanctioned - SOWY reserves the right to remove</t>
  </si>
  <si>
    <t>Gender</t>
  </si>
  <si>
    <t>O</t>
  </si>
  <si>
    <t>Male</t>
  </si>
  <si>
    <t>F</t>
  </si>
  <si>
    <t>Female</t>
  </si>
  <si>
    <t>Team 1</t>
  </si>
  <si>
    <t>Event:</t>
  </si>
  <si>
    <t>Team 2</t>
  </si>
  <si>
    <t>Team 3</t>
  </si>
  <si>
    <t>Team 4</t>
  </si>
  <si>
    <t>Team 5</t>
  </si>
  <si>
    <t>Relay Teams - Swimming</t>
  </si>
  <si>
    <t>Relay Teams - Athletics</t>
  </si>
  <si>
    <t>Basketball Teams</t>
  </si>
  <si>
    <t>Basketball 5v5 Unified starts with 3 athletes and 2 partners (see rules for further play ratio options)</t>
  </si>
  <si>
    <t>Basketball 3v3 Unified starts with 2 athletes and 1 partner (see rules for further play ratio options)</t>
  </si>
  <si>
    <t>BB individual skills level 1 - 8 ft hoop</t>
  </si>
  <si>
    <t>BB individual skills level 1 - 10 ft hoop</t>
  </si>
  <si>
    <t xml:space="preserve">Additional Meals </t>
  </si>
  <si>
    <t>Total # of Participants x $42.50</t>
  </si>
  <si>
    <t>Thursday Dinner</t>
  </si>
  <si>
    <t>Friday Dinner</t>
  </si>
  <si>
    <t>Total Charges</t>
  </si>
  <si>
    <t>(307) 235-3062 - WWW.SOWY.ORG</t>
  </si>
  <si>
    <t>Athletics Guide Runner</t>
  </si>
  <si>
    <t>Speed Dribble sub 10m Dribble</t>
  </si>
  <si>
    <t>Friday Lunch</t>
  </si>
  <si>
    <t xml:space="preserve">State: </t>
  </si>
  <si>
    <t>Zip:</t>
  </si>
  <si>
    <t>*fill in only gray shaded areas - all others are automatically calculated</t>
  </si>
  <si>
    <t>Sat. Lunch (swimming)</t>
  </si>
  <si>
    <t>Sat. Lunch (athletics)</t>
  </si>
  <si>
    <t>Phone:</t>
  </si>
  <si>
    <t xml:space="preserve">1-Arapahoe Unified </t>
  </si>
  <si>
    <t>5-Live Inspired</t>
  </si>
  <si>
    <t>2-LSR Legends</t>
  </si>
  <si>
    <t>AT 100 meter assisted walk</t>
  </si>
  <si>
    <t xml:space="preserve">Swimming and Athletics: Unified relay teams consist of 2 athletes and 2 Unified partners. </t>
  </si>
  <si>
    <t>1-Mountain Rams</t>
  </si>
  <si>
    <t xml:space="preserve">Athlete and Unified partners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</si>
</sst>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/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16" xfId="0" applyBorder="1" applyAlignment="1">
      <alignment vertical="top"/>
    </xf>
    <xf numFmtId="0" fontId="2" fillId="0" borderId="2" xfId="0" applyFont="1" applyBorder="1"/>
    <xf numFmtId="0" fontId="2" fillId="0" borderId="4" xfId="0" applyFont="1" applyBorder="1"/>
    <xf numFmtId="0" fontId="2" fillId="2" borderId="15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/>
    <xf numFmtId="44" fontId="5" fillId="0" borderId="0" xfId="1" applyFont="1" applyBorder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3" fillId="0" borderId="0" xfId="0" applyFont="1"/>
    <xf numFmtId="0" fontId="2" fillId="0" borderId="10" xfId="0" applyFont="1" applyBorder="1"/>
    <xf numFmtId="0" fontId="2" fillId="0" borderId="18" xfId="0" applyFont="1" applyBorder="1"/>
    <xf numFmtId="0" fontId="9" fillId="0" borderId="1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0" fillId="2" borderId="19" xfId="0" applyFill="1" applyBorder="1" applyAlignment="1">
      <alignment vertical="top"/>
    </xf>
    <xf numFmtId="0" fontId="9" fillId="0" borderId="12" xfId="0" applyFont="1" applyBorder="1"/>
    <xf numFmtId="0" fontId="2" fillId="0" borderId="12" xfId="0" applyFont="1" applyBorder="1"/>
    <xf numFmtId="0" fontId="0" fillId="2" borderId="20" xfId="0" applyFill="1" applyBorder="1" applyAlignment="1">
      <alignment vertical="top"/>
    </xf>
    <xf numFmtId="0" fontId="0" fillId="0" borderId="0" xfId="0" applyAlignment="1">
      <alignment vertical="center" wrapText="1"/>
    </xf>
    <xf numFmtId="44" fontId="4" fillId="0" borderId="0" xfId="1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4" fillId="6" borderId="1" xfId="0" applyFont="1" applyFill="1" applyBorder="1"/>
    <xf numFmtId="0" fontId="4" fillId="6" borderId="12" xfId="0" applyFont="1" applyFill="1" applyBorder="1" applyAlignment="1">
      <alignment horizontal="right"/>
    </xf>
    <xf numFmtId="44" fontId="4" fillId="0" borderId="13" xfId="1" applyFont="1" applyFill="1" applyBorder="1"/>
    <xf numFmtId="0" fontId="4" fillId="6" borderId="26" xfId="0" applyFont="1" applyFill="1" applyBorder="1"/>
    <xf numFmtId="44" fontId="4" fillId="0" borderId="27" xfId="1" applyFont="1" applyFill="1" applyBorder="1"/>
    <xf numFmtId="0" fontId="4" fillId="6" borderId="12" xfId="0" applyFont="1" applyFill="1" applyBorder="1"/>
    <xf numFmtId="0" fontId="4" fillId="6" borderId="28" xfId="0" applyFont="1" applyFill="1" applyBorder="1"/>
    <xf numFmtId="44" fontId="4" fillId="0" borderId="29" xfId="1" applyFont="1" applyFill="1" applyBorder="1"/>
    <xf numFmtId="0" fontId="5" fillId="0" borderId="30" xfId="0" applyFont="1" applyBorder="1"/>
    <xf numFmtId="44" fontId="5" fillId="5" borderId="31" xfId="1" applyFont="1" applyFill="1" applyBorder="1"/>
    <xf numFmtId="0" fontId="4" fillId="6" borderId="13" xfId="0" applyFont="1" applyFill="1" applyBorder="1"/>
    <xf numFmtId="0" fontId="4" fillId="6" borderId="33" xfId="0" applyFont="1" applyFill="1" applyBorder="1"/>
    <xf numFmtId="0" fontId="4" fillId="6" borderId="29" xfId="0" applyFont="1" applyFill="1" applyBorder="1"/>
    <xf numFmtId="0" fontId="5" fillId="0" borderId="31" xfId="0" applyFont="1" applyBorder="1"/>
    <xf numFmtId="0" fontId="4" fillId="6" borderId="11" xfId="0" applyFont="1" applyFill="1" applyBorder="1"/>
    <xf numFmtId="0" fontId="5" fillId="0" borderId="27" xfId="0" applyFont="1" applyBorder="1"/>
    <xf numFmtId="44" fontId="5" fillId="5" borderId="14" xfId="1" applyFont="1" applyFill="1" applyBorder="1"/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/>
    </xf>
    <xf numFmtId="164" fontId="4" fillId="6" borderId="40" xfId="0" applyNumberFormat="1" applyFont="1" applyFill="1" applyBorder="1" applyAlignment="1">
      <alignment horizontal="center"/>
    </xf>
    <xf numFmtId="164" fontId="4" fillId="6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6" borderId="1" xfId="0" applyNumberFormat="1" applyFont="1" applyFill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4" fontId="5" fillId="3" borderId="12" xfId="1" applyFont="1" applyFill="1" applyBorder="1" applyAlignment="1">
      <alignment horizontal="center"/>
    </xf>
    <xf numFmtId="44" fontId="5" fillId="3" borderId="13" xfId="1" applyFont="1" applyFill="1" applyBorder="1" applyAlignment="1">
      <alignment horizontal="center"/>
    </xf>
    <xf numFmtId="44" fontId="5" fillId="3" borderId="21" xfId="1" applyFont="1" applyFill="1" applyBorder="1" applyAlignment="1">
      <alignment horizontal="center"/>
    </xf>
    <xf numFmtId="44" fontId="5" fillId="3" borderId="14" xfId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0013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35943</xdr:colOff>
      <xdr:row>9</xdr:row>
      <xdr:rowOff>57725</xdr:rowOff>
    </xdr:from>
    <xdr:to>
      <xdr:col>8</xdr:col>
      <xdr:colOff>668403</xdr:colOff>
      <xdr:row>13</xdr:row>
      <xdr:rowOff>55378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76567E4-8080-41FB-8CD1-8346633A3DED}"/>
            </a:ext>
          </a:extLst>
        </xdr:cNvPr>
        <xdr:cNvSpPr txBox="1"/>
      </xdr:nvSpPr>
      <xdr:spPr>
        <a:xfrm>
          <a:off x="35943" y="1696911"/>
          <a:ext cx="6591123" cy="706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Welcome</a:t>
          </a:r>
          <a:r>
            <a:rPr lang="en-US" sz="1200" b="1" baseline="0"/>
            <a:t> to the State Summer Games Registration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MAY 1-3, 2025  |  Gillette, WY</a:t>
          </a:r>
        </a:p>
        <a:p>
          <a:pPr algn="ctr"/>
          <a:r>
            <a:rPr lang="en-US" sz="1100"/>
            <a:t>Sports</a:t>
          </a:r>
          <a:r>
            <a:rPr lang="en-US" sz="1100" baseline="0"/>
            <a:t> offered include basketball, powerlifting, athletics, and swimming.</a:t>
          </a:r>
          <a:endParaRPr lang="en-US" sz="1100"/>
        </a:p>
      </xdr:txBody>
    </xdr:sp>
    <xdr:clientData/>
  </xdr:twoCellAnchor>
  <xdr:twoCellAnchor>
    <xdr:from>
      <xdr:col>0</xdr:col>
      <xdr:colOff>16693</xdr:colOff>
      <xdr:row>13</xdr:row>
      <xdr:rowOff>86984</xdr:rowOff>
    </xdr:from>
    <xdr:to>
      <xdr:col>8</xdr:col>
      <xdr:colOff>649153</xdr:colOff>
      <xdr:row>20</xdr:row>
      <xdr:rowOff>155058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693" y="2435007"/>
          <a:ext cx="6591123" cy="13085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In this file there are 5 tabs:</a:t>
          </a:r>
        </a:p>
        <a:p>
          <a:r>
            <a:rPr lang="en-US" sz="1050"/>
            <a:t>1: Cover Sheet (</a:t>
          </a:r>
          <a:r>
            <a:rPr lang="en-US" sz="1050" baseline="0"/>
            <a:t>this page): please complete the general information for your program participation.</a:t>
          </a:r>
        </a:p>
        <a:p>
          <a:r>
            <a:rPr lang="en-US" sz="1050" baseline="0"/>
            <a:t>2-3: Participant Entry: All participant sport information should be entered here. Create more pages as needed.</a:t>
          </a:r>
        </a:p>
        <a:p>
          <a:r>
            <a:rPr lang="en-US" sz="1050" baseline="0"/>
            <a:t>4: Team Rosters: fill in for relay teams and basketball teams.</a:t>
          </a:r>
        </a:p>
        <a:p>
          <a:r>
            <a:rPr lang="en-US" sz="1050" baseline="0"/>
            <a:t>5: Codes for your drop down menus. Check here to see all sports offered.</a:t>
          </a:r>
        </a:p>
        <a:p>
          <a:endParaRPr lang="en-US" sz="1050" baseline="0"/>
        </a:p>
        <a:p>
          <a:r>
            <a:rPr 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submit your registration to Laura Kelly at </a:t>
          </a:r>
          <a:r>
            <a:rPr lang="en-US" sz="105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sports@specialolympicswy.org</a:t>
          </a:r>
          <a:r>
            <a:rPr lang="en-US" sz="1050" b="1" i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</a:t>
          </a:r>
          <a:r>
            <a:rPr lang="en-US" sz="1050" b="1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Monday, April 14, 2025.</a:t>
          </a:r>
          <a:endParaRPr lang="en-US" sz="1050" b="1" i="1" u="sng">
            <a:solidFill>
              <a:srgbClr val="FF0000"/>
            </a:solidFill>
            <a:effectLst/>
          </a:endParaRPr>
        </a:p>
        <a:p>
          <a:endParaRPr lang="en-US" sz="1100" b="1" baseline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682256</xdr:colOff>
      <xdr:row>8</xdr:row>
      <xdr:rowOff>150627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03CD89-0F14-F9BB-44B4-64D7F944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27628" cy="1656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169545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86B29C-00C3-45A5-8310-7BC4B3F0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7857" cy="920115"/>
        </a:xfrm>
        <a:prstGeom prst="rect">
          <a:avLst/>
        </a:prstGeom>
      </xdr:spPr>
    </xdr:pic>
    <xdr:clientData/>
  </xdr:twoCellAnchor>
  <xdr:twoCellAnchor>
    <xdr:from>
      <xdr:col>3</xdr:col>
      <xdr:colOff>252439</xdr:colOff>
      <xdr:row>0</xdr:row>
      <xdr:rowOff>0</xdr:rowOff>
    </xdr:from>
    <xdr:to>
      <xdr:col>16</xdr:col>
      <xdr:colOff>240632</xdr:colOff>
      <xdr:row>10</xdr:row>
      <xdr:rowOff>48127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570970-C0E7-4032-BF88-A0BBA671315C}"/>
            </a:ext>
          </a:extLst>
        </xdr:cNvPr>
        <xdr:cNvSpPr txBox="1"/>
      </xdr:nvSpPr>
      <xdr:spPr>
        <a:xfrm>
          <a:off x="3180123" y="0"/>
          <a:ext cx="11289856" cy="1909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100"/>
            <a:t>-</a:t>
          </a:r>
          <a:r>
            <a:rPr lang="en-US" sz="1100" baseline="0"/>
            <a:t> Athletes may register for either basketball or powerlifting, </a:t>
          </a:r>
          <a:r>
            <a:rPr lang="en-US" sz="1100" b="1" baseline="0"/>
            <a:t>and</a:t>
          </a:r>
          <a:r>
            <a:rPr lang="en-US" sz="1100" baseline="0"/>
            <a:t> either athletics or swimming (2 sports total).</a:t>
          </a:r>
        </a:p>
        <a:p>
          <a:r>
            <a:rPr lang="en-US" sz="1100" baseline="0"/>
            <a:t>- Use 2 rows to register an athlete for 2 sports.</a:t>
          </a:r>
          <a:endParaRPr lang="en-US" sz="1100"/>
        </a:p>
        <a:p>
          <a:r>
            <a:rPr lang="en-US" sz="1100" baseline="0"/>
            <a:t>- Please indicate whether swimming athletes have active seizures .</a:t>
          </a:r>
        </a:p>
        <a:p>
          <a:r>
            <a:rPr lang="en-US" sz="1100" baseline="0"/>
            <a:t>- Please make an additional note to right of columns whether swimming athletes are starting in water or out of water for their freestyle, butterfly, breaststroke, or individual medley.</a:t>
          </a:r>
        </a:p>
        <a:p>
          <a:r>
            <a:rPr lang="en-US" sz="1100" baseline="0"/>
            <a:t>- Athletics and swimming may register for 4 events total.</a:t>
          </a:r>
        </a:p>
        <a:p>
          <a:r>
            <a:rPr lang="en-US" sz="1100" baseline="0"/>
            <a:t>- Powerlifting may register for all 3 lifts and one combo.</a:t>
          </a:r>
        </a:p>
        <a:p>
          <a:r>
            <a:rPr lang="en-US" sz="1100" baseline="0"/>
            <a:t>- Basketball may register for one event. Please make a note to right of columns if athlete is subbing speed dribble for 10 meter dribble.</a:t>
          </a:r>
        </a:p>
        <a:p>
          <a:r>
            <a:rPr lang="en-US" sz="1100" baseline="0"/>
            <a:t>- Please make an additional note to right of columns if an athletics athlete needs a guide runner. </a:t>
          </a:r>
          <a:endParaRPr lang="en-US" sz="1100"/>
        </a:p>
        <a:p>
          <a:endParaRPr lang="en-US" sz="1800"/>
        </a:p>
      </xdr:txBody>
    </xdr:sp>
    <xdr:clientData/>
  </xdr:twoCellAnchor>
  <xdr:twoCellAnchor>
    <xdr:from>
      <xdr:col>10</xdr:col>
      <xdr:colOff>790575</xdr:colOff>
      <xdr:row>28</xdr:row>
      <xdr:rowOff>0</xdr:rowOff>
    </xdr:from>
    <xdr:to>
      <xdr:col>15</xdr:col>
      <xdr:colOff>371475</xdr:colOff>
      <xdr:row>33</xdr:row>
      <xdr:rowOff>247650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F90D4D-5517-43B0-9888-29AC6EC0233A}"/>
            </a:ext>
          </a:extLst>
        </xdr:cNvPr>
        <xdr:cNvSpPr txBox="1"/>
      </xdr:nvSpPr>
      <xdr:spPr>
        <a:xfrm>
          <a:off x="9075420" y="7086600"/>
          <a:ext cx="5114925" cy="1644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 A Volunteer Registration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aseline="0"/>
            <a:t>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169545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6EBC25-9D2C-4A15-BB5C-42EF813AF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16305"/>
        </a:xfrm>
        <a:prstGeom prst="rect">
          <a:avLst/>
        </a:prstGeom>
      </xdr:spPr>
    </xdr:pic>
    <xdr:clientData/>
  </xdr:twoCellAnchor>
  <xdr:twoCellAnchor>
    <xdr:from>
      <xdr:col>3</xdr:col>
      <xdr:colOff>252439</xdr:colOff>
      <xdr:row>0</xdr:row>
      <xdr:rowOff>0</xdr:rowOff>
    </xdr:from>
    <xdr:to>
      <xdr:col>16</xdr:col>
      <xdr:colOff>240632</xdr:colOff>
      <xdr:row>10</xdr:row>
      <xdr:rowOff>48127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3F19B1-8236-4593-A385-5D8E6EB69057}"/>
            </a:ext>
          </a:extLst>
        </xdr:cNvPr>
        <xdr:cNvSpPr txBox="1"/>
      </xdr:nvSpPr>
      <xdr:spPr>
        <a:xfrm>
          <a:off x="3178519" y="0"/>
          <a:ext cx="11296273" cy="1892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100"/>
            <a:t>-</a:t>
          </a:r>
          <a:r>
            <a:rPr lang="en-US" sz="1100" baseline="0"/>
            <a:t> Athletes may register for either basketball or powerlifting, </a:t>
          </a:r>
          <a:r>
            <a:rPr lang="en-US" sz="1100" b="1" baseline="0"/>
            <a:t>and</a:t>
          </a:r>
          <a:r>
            <a:rPr lang="en-US" sz="1100" baseline="0"/>
            <a:t> either athletics or swimming (2 sports total).</a:t>
          </a:r>
        </a:p>
        <a:p>
          <a:r>
            <a:rPr lang="en-US" sz="1100" baseline="0"/>
            <a:t>- Use 2 rows to register an athlete for 2 sports.</a:t>
          </a:r>
          <a:endParaRPr lang="en-US" sz="1100"/>
        </a:p>
        <a:p>
          <a:r>
            <a:rPr lang="en-US" sz="1100" baseline="0"/>
            <a:t>- Please indicate whether swimming athletes have active seizures .</a:t>
          </a:r>
        </a:p>
        <a:p>
          <a:r>
            <a:rPr lang="en-US" sz="1100" baseline="0"/>
            <a:t>- Please make an additional note to right of columns whether swimming athletes are starting in water or out of water for their freestyle, butterfly, breaststroke, or individual medley.</a:t>
          </a:r>
        </a:p>
        <a:p>
          <a:r>
            <a:rPr lang="en-US" sz="1100" baseline="0"/>
            <a:t>- Athletics and swimming may register for 4 events total.</a:t>
          </a:r>
        </a:p>
        <a:p>
          <a:r>
            <a:rPr lang="en-US" sz="1100" baseline="0"/>
            <a:t>- Powerlifting may register for all 3 lifts and one combo.</a:t>
          </a:r>
        </a:p>
        <a:p>
          <a:r>
            <a:rPr lang="en-US" sz="1100" baseline="0"/>
            <a:t>- Basketball may register for one event. Please make a note to right of columns if athlete is subbing speed dribble for 10 meter dribble.</a:t>
          </a:r>
        </a:p>
        <a:p>
          <a:r>
            <a:rPr lang="en-US" sz="1100" baseline="0"/>
            <a:t>- Please make an additional note to right of columns if an athletics athlete needs a guide runner. </a:t>
          </a:r>
          <a:endParaRPr lang="en-US" sz="1100"/>
        </a:p>
        <a:p>
          <a:endParaRPr lang="en-US" sz="1800"/>
        </a:p>
      </xdr:txBody>
    </xdr:sp>
    <xdr:clientData/>
  </xdr:twoCellAnchor>
  <xdr:twoCellAnchor>
    <xdr:from>
      <xdr:col>10</xdr:col>
      <xdr:colOff>790575</xdr:colOff>
      <xdr:row>28</xdr:row>
      <xdr:rowOff>0</xdr:rowOff>
    </xdr:from>
    <xdr:to>
      <xdr:col>15</xdr:col>
      <xdr:colOff>371475</xdr:colOff>
      <xdr:row>33</xdr:row>
      <xdr:rowOff>247650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52AEFD-7280-4950-8979-790936B36A59}"/>
            </a:ext>
          </a:extLst>
        </xdr:cNvPr>
        <xdr:cNvSpPr txBox="1"/>
      </xdr:nvSpPr>
      <xdr:spPr>
        <a:xfrm>
          <a:off x="9081135" y="7101840"/>
          <a:ext cx="5120640" cy="1649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 A Volunteer Registration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aseline="0"/>
            <a:t>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6"/>
  <sheetViews>
    <sheetView tabSelected="1" zoomScale="86" zoomScaleNormal="86" workbookViewId="0">
      <selection activeCell="B23" sqref="B23:H23"/>
    </sheetView>
  </sheetViews>
  <sheetFormatPr defaultRowHeight="14.4" x14ac:dyDescent="0.3"/>
  <cols>
    <col min="1" max="1" width="10.44140625" customWidth="1"/>
    <col min="2" max="2" width="11.44140625" customWidth="1"/>
    <col min="3" max="3" width="11.5546875" customWidth="1"/>
    <col min="4" max="4" width="11.33203125" customWidth="1"/>
    <col min="5" max="9" width="10.44140625" customWidth="1"/>
    <col min="10" max="10" width="9.109375" customWidth="1"/>
  </cols>
  <sheetData>
    <row r="3" ht="15.75" customHeight="1" x14ac:dyDescent="0.3"/>
    <row r="4" ht="15.75" customHeight="1" x14ac:dyDescent="0.3"/>
    <row r="22" spans="1:9" ht="15" thickBot="1" x14ac:dyDescent="0.35">
      <c r="A22" s="103" t="s">
        <v>223</v>
      </c>
      <c r="B22" s="103"/>
      <c r="C22" s="103"/>
      <c r="D22" s="103"/>
      <c r="E22" s="103"/>
      <c r="F22" s="103"/>
      <c r="G22" s="103"/>
      <c r="H22" s="103"/>
    </row>
    <row r="23" spans="1:9" ht="15.6" x14ac:dyDescent="0.3">
      <c r="A23" s="69" t="s">
        <v>0</v>
      </c>
      <c r="B23" s="113"/>
      <c r="C23" s="113"/>
      <c r="D23" s="113"/>
      <c r="E23" s="113"/>
      <c r="F23" s="113"/>
      <c r="G23" s="113"/>
      <c r="H23" s="114"/>
    </row>
    <row r="24" spans="1:9" ht="15.6" x14ac:dyDescent="0.3">
      <c r="A24" s="68" t="s">
        <v>1</v>
      </c>
      <c r="B24" s="111"/>
      <c r="C24" s="111"/>
      <c r="D24" s="111"/>
      <c r="E24" s="111"/>
      <c r="F24" s="111"/>
      <c r="G24" s="111"/>
      <c r="H24" s="112"/>
    </row>
    <row r="25" spans="1:9" ht="15.6" x14ac:dyDescent="0.3">
      <c r="A25" s="68" t="s">
        <v>2</v>
      </c>
      <c r="B25" s="111"/>
      <c r="C25" s="111"/>
      <c r="D25" s="111"/>
      <c r="E25" s="111"/>
      <c r="F25" s="111"/>
      <c r="G25" s="111"/>
      <c r="H25" s="112"/>
    </row>
    <row r="26" spans="1:9" ht="15.6" x14ac:dyDescent="0.3">
      <c r="A26" s="68" t="s">
        <v>3</v>
      </c>
      <c r="B26" s="71"/>
      <c r="C26" s="71"/>
      <c r="D26" s="71"/>
      <c r="E26" s="49" t="s">
        <v>221</v>
      </c>
      <c r="F26" s="51"/>
      <c r="G26" s="49" t="s">
        <v>222</v>
      </c>
      <c r="H26" s="61"/>
    </row>
    <row r="27" spans="1:9" ht="15.6" x14ac:dyDescent="0.3">
      <c r="A27" s="68" t="s">
        <v>226</v>
      </c>
      <c r="B27" s="77"/>
      <c r="C27" s="77"/>
      <c r="D27" s="77"/>
      <c r="E27" s="49" t="s">
        <v>128</v>
      </c>
      <c r="F27" s="101"/>
      <c r="G27" s="101"/>
      <c r="H27" s="102"/>
    </row>
    <row r="28" spans="1:9" ht="16.2" thickBot="1" x14ac:dyDescent="0.35">
      <c r="A28" s="75" t="s">
        <v>61</v>
      </c>
      <c r="B28" s="76"/>
      <c r="C28" s="72"/>
      <c r="D28" s="72"/>
      <c r="E28" s="72"/>
      <c r="F28" s="72"/>
      <c r="G28" s="72"/>
      <c r="H28" s="73"/>
      <c r="I28" s="2"/>
    </row>
    <row r="29" spans="1:9" ht="16.2" thickBot="1" x14ac:dyDescent="0.35">
      <c r="A29" s="2"/>
      <c r="B29" s="4"/>
      <c r="C29" s="4"/>
      <c r="D29" s="4"/>
      <c r="E29" s="5"/>
      <c r="F29" s="5"/>
      <c r="G29" s="5"/>
      <c r="H29" s="5"/>
      <c r="I29" s="2"/>
    </row>
    <row r="30" spans="1:9" ht="17.25" customHeight="1" x14ac:dyDescent="0.3">
      <c r="A30" s="78" t="s">
        <v>4</v>
      </c>
      <c r="B30" s="79"/>
      <c r="C30" s="79"/>
      <c r="D30" s="104"/>
      <c r="E30" s="65"/>
      <c r="F30" s="2"/>
      <c r="G30" s="2"/>
      <c r="H30" s="2"/>
      <c r="I30" s="2"/>
    </row>
    <row r="31" spans="1:9" ht="15.6" x14ac:dyDescent="0.3">
      <c r="A31" s="105" t="s">
        <v>5</v>
      </c>
      <c r="B31" s="106"/>
      <c r="C31" s="106"/>
      <c r="D31" s="107"/>
      <c r="E31" s="61"/>
      <c r="F31" s="2"/>
      <c r="G31" s="2"/>
      <c r="H31" s="2"/>
      <c r="I31" s="2"/>
    </row>
    <row r="32" spans="1:9" ht="15.6" x14ac:dyDescent="0.3">
      <c r="A32" s="105" t="s">
        <v>6</v>
      </c>
      <c r="B32" s="106"/>
      <c r="C32" s="106"/>
      <c r="D32" s="107"/>
      <c r="E32" s="61"/>
      <c r="F32" s="47"/>
      <c r="G32" s="47"/>
      <c r="H32" s="47"/>
      <c r="I32" s="47"/>
    </row>
    <row r="33" spans="1:9" ht="16.2" thickBot="1" x14ac:dyDescent="0.35">
      <c r="A33" s="108" t="s">
        <v>7</v>
      </c>
      <c r="B33" s="109"/>
      <c r="C33" s="109"/>
      <c r="D33" s="110"/>
      <c r="E33" s="63"/>
      <c r="F33" s="47"/>
      <c r="G33" s="47"/>
      <c r="H33" s="47"/>
      <c r="I33" s="47"/>
    </row>
    <row r="34" spans="1:9" ht="16.2" thickTop="1" x14ac:dyDescent="0.3">
      <c r="A34" s="95" t="s">
        <v>8</v>
      </c>
      <c r="B34" s="96"/>
      <c r="C34" s="96"/>
      <c r="D34" s="97"/>
      <c r="E34" s="66">
        <f>SUM(E30:E33)</f>
        <v>0</v>
      </c>
      <c r="F34" s="47"/>
      <c r="I34" s="47"/>
    </row>
    <row r="35" spans="1:9" ht="16.2" thickBot="1" x14ac:dyDescent="0.35">
      <c r="A35" s="98" t="s">
        <v>213</v>
      </c>
      <c r="B35" s="99"/>
      <c r="C35" s="99"/>
      <c r="D35" s="100"/>
      <c r="E35" s="67">
        <f>E34*42.5</f>
        <v>0</v>
      </c>
      <c r="F35" s="47"/>
      <c r="I35" s="47"/>
    </row>
    <row r="36" spans="1:9" ht="16.2" thickBot="1" x14ac:dyDescent="0.35">
      <c r="E36" s="2"/>
      <c r="F36" s="2"/>
      <c r="I36" s="2"/>
    </row>
    <row r="37" spans="1:9" ht="15.6" x14ac:dyDescent="0.3">
      <c r="A37" s="78" t="s">
        <v>140</v>
      </c>
      <c r="B37" s="79"/>
      <c r="C37" s="80"/>
      <c r="D37" s="81" t="s">
        <v>212</v>
      </c>
      <c r="E37" s="82"/>
      <c r="I37" s="2"/>
    </row>
    <row r="38" spans="1:9" ht="15.6" x14ac:dyDescent="0.3">
      <c r="A38" s="83" t="s">
        <v>214</v>
      </c>
      <c r="B38" s="84"/>
      <c r="C38" s="61"/>
      <c r="D38" s="52"/>
      <c r="E38" s="53">
        <f>D38*10</f>
        <v>0</v>
      </c>
      <c r="I38" s="48"/>
    </row>
    <row r="39" spans="1:9" ht="15.6" x14ac:dyDescent="0.3">
      <c r="A39" s="83" t="s">
        <v>220</v>
      </c>
      <c r="B39" s="84"/>
      <c r="C39" s="61"/>
      <c r="D39" s="54"/>
      <c r="E39" s="55">
        <f>D39*10</f>
        <v>0</v>
      </c>
      <c r="I39" s="48"/>
    </row>
    <row r="40" spans="1:9" ht="16.2" thickBot="1" x14ac:dyDescent="0.35">
      <c r="A40" s="83" t="s">
        <v>215</v>
      </c>
      <c r="B40" s="84"/>
      <c r="C40" s="61"/>
      <c r="D40" s="56"/>
      <c r="E40" s="53">
        <f>D40*12</f>
        <v>0</v>
      </c>
      <c r="I40" s="48"/>
    </row>
    <row r="41" spans="1:9" ht="15.6" x14ac:dyDescent="0.3">
      <c r="A41" s="83" t="s">
        <v>224</v>
      </c>
      <c r="B41" s="84"/>
      <c r="C41" s="62"/>
      <c r="D41" s="56"/>
      <c r="E41" s="53">
        <f>D41*5</f>
        <v>0</v>
      </c>
      <c r="G41" s="89" t="s">
        <v>216</v>
      </c>
      <c r="H41" s="90"/>
      <c r="I41" s="48"/>
    </row>
    <row r="42" spans="1:9" ht="15.75" customHeight="1" thickBot="1" x14ac:dyDescent="0.35">
      <c r="A42" s="85" t="s">
        <v>225</v>
      </c>
      <c r="B42" s="86"/>
      <c r="C42" s="63"/>
      <c r="D42" s="57"/>
      <c r="E42" s="58">
        <f>D42*5</f>
        <v>0</v>
      </c>
      <c r="F42" s="2"/>
      <c r="G42" s="91">
        <f>SUM(E35,E43)</f>
        <v>0</v>
      </c>
      <c r="H42" s="92"/>
      <c r="I42" s="2"/>
    </row>
    <row r="43" spans="1:9" ht="15.75" customHeight="1" thickTop="1" thickBot="1" x14ac:dyDescent="0.35">
      <c r="A43" s="87" t="s">
        <v>139</v>
      </c>
      <c r="B43" s="88"/>
      <c r="C43" s="64">
        <f>SUM(C38:C42)</f>
        <v>0</v>
      </c>
      <c r="D43" s="59">
        <f>SUM(D38:D42)</f>
        <v>0</v>
      </c>
      <c r="E43" s="60">
        <f>SUM(E38:E42)</f>
        <v>0</v>
      </c>
      <c r="F43" s="2"/>
      <c r="G43" s="93"/>
      <c r="H43" s="94"/>
      <c r="I43" s="2"/>
    </row>
    <row r="44" spans="1:9" ht="15.6" x14ac:dyDescent="0.3">
      <c r="F44" s="33"/>
      <c r="G44" s="33"/>
      <c r="H44" s="33"/>
      <c r="I44" s="34"/>
    </row>
    <row r="45" spans="1:9" x14ac:dyDescent="0.3">
      <c r="A45" s="70" t="s">
        <v>62</v>
      </c>
      <c r="B45" s="70"/>
      <c r="C45" s="70"/>
      <c r="D45" s="70"/>
      <c r="E45" s="70"/>
      <c r="F45" s="70"/>
      <c r="G45" s="70"/>
      <c r="H45" s="70"/>
      <c r="I45" s="70"/>
    </row>
    <row r="46" spans="1:9" x14ac:dyDescent="0.3">
      <c r="A46" s="74" t="s">
        <v>63</v>
      </c>
      <c r="B46" s="74"/>
      <c r="C46" s="74"/>
      <c r="D46" s="74"/>
      <c r="E46" s="74"/>
      <c r="F46" s="74"/>
      <c r="G46" s="74"/>
      <c r="H46" s="74"/>
      <c r="I46" s="74"/>
    </row>
    <row r="47" spans="1:9" ht="15" customHeight="1" x14ac:dyDescent="0.3">
      <c r="A47" s="74" t="s">
        <v>64</v>
      </c>
      <c r="B47" s="74"/>
      <c r="C47" s="74"/>
      <c r="D47" s="74"/>
      <c r="E47" s="74"/>
      <c r="F47" s="74"/>
      <c r="G47" s="74"/>
      <c r="H47" s="74"/>
      <c r="I47" s="74"/>
    </row>
    <row r="48" spans="1:9" x14ac:dyDescent="0.3">
      <c r="A48" s="70" t="s">
        <v>217</v>
      </c>
      <c r="B48" s="70"/>
      <c r="C48" s="70"/>
      <c r="D48" s="70"/>
      <c r="E48" s="70"/>
      <c r="F48" s="70"/>
      <c r="G48" s="70"/>
      <c r="H48" s="70"/>
      <c r="I48" s="70"/>
    </row>
    <row r="56" spans="1:9" s="6" customFormat="1" x14ac:dyDescent="0.3">
      <c r="A56"/>
      <c r="B56"/>
      <c r="C56"/>
      <c r="D56"/>
      <c r="E56"/>
      <c r="F56"/>
      <c r="G56"/>
      <c r="H56"/>
      <c r="I56"/>
    </row>
  </sheetData>
  <sheetProtection selectLockedCells="1"/>
  <mergeCells count="29">
    <mergeCell ref="A22:H22"/>
    <mergeCell ref="A30:D30"/>
    <mergeCell ref="A31:D31"/>
    <mergeCell ref="A32:D32"/>
    <mergeCell ref="A33:D33"/>
    <mergeCell ref="B24:H24"/>
    <mergeCell ref="B23:H23"/>
    <mergeCell ref="B25:H25"/>
    <mergeCell ref="A40:B40"/>
    <mergeCell ref="A41:B41"/>
    <mergeCell ref="A34:D34"/>
    <mergeCell ref="A35:D35"/>
    <mergeCell ref="F27:H27"/>
    <mergeCell ref="A48:I48"/>
    <mergeCell ref="B26:D26"/>
    <mergeCell ref="C28:H28"/>
    <mergeCell ref="A47:I47"/>
    <mergeCell ref="A28:B28"/>
    <mergeCell ref="B27:D27"/>
    <mergeCell ref="A45:I45"/>
    <mergeCell ref="A46:I46"/>
    <mergeCell ref="A37:C37"/>
    <mergeCell ref="D37:E37"/>
    <mergeCell ref="A38:B38"/>
    <mergeCell ref="A39:B39"/>
    <mergeCell ref="A42:B42"/>
    <mergeCell ref="A43:B43"/>
    <mergeCell ref="G41:H41"/>
    <mergeCell ref="G42:H43"/>
  </mergeCells>
  <pageMargins left="0.5" right="0.5" top="0.5" bottom="0.5" header="0.3" footer="0.3"/>
  <pageSetup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C4A471-25A4-4EFB-9C4A-A19C15ED0C63}">
          <x14:formula1>
            <xm:f>Codes!$A$6:$A$67</xm:f>
          </x14:formula1>
          <xm:sqref>B23:H23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338E-597D-4FEB-A578-ED7BF7A8834A}">
  <sheetPr>
    <pageSetUpPr fitToPage="1"/>
  </sheetPr>
  <dimension ref="A1:S34"/>
  <sheetViews>
    <sheetView topLeftCell="A3" zoomScale="95" zoomScaleNormal="95" workbookViewId="0">
      <selection activeCell="K14" sqref="K14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109375" customWidth="1"/>
    <col min="5" max="5" width="13.33203125" customWidth="1"/>
    <col min="6" max="6" width="5.33203125" customWidth="1"/>
    <col min="7" max="7" width="13" customWidth="1"/>
    <col min="8" max="8" width="12.6640625" customWidth="1"/>
    <col min="9" max="9" width="20.88671875" customWidth="1"/>
    <col min="10" max="10" width="5.88671875" bestFit="1" customWidth="1"/>
    <col min="11" max="11" width="21" customWidth="1"/>
    <col min="12" max="12" width="5.88671875" bestFit="1" customWidth="1"/>
    <col min="13" max="13" width="24" customWidth="1"/>
    <col min="14" max="14" width="5.88671875" bestFit="1" customWidth="1"/>
    <col min="15" max="15" width="24" customWidth="1"/>
    <col min="16" max="16" width="5.88671875" bestFit="1" customWidth="1"/>
    <col min="17" max="17" width="11.44140625" customWidth="1"/>
    <col min="18" max="18" width="12.109375" customWidth="1"/>
    <col min="19" max="19" width="11.33203125" customWidth="1"/>
  </cols>
  <sheetData>
    <row r="1" spans="1:19" x14ac:dyDescent="0.3">
      <c r="I1" s="11"/>
    </row>
    <row r="3" spans="1:19" ht="15.6" x14ac:dyDescent="0.3">
      <c r="E3" s="13"/>
    </row>
    <row r="11" spans="1:19" ht="15" thickBot="1" x14ac:dyDescent="0.35">
      <c r="A11" s="6" t="s">
        <v>233</v>
      </c>
    </row>
    <row r="12" spans="1:19" s="8" customFormat="1" ht="24.75" customHeight="1" x14ac:dyDescent="0.3">
      <c r="A12" s="7"/>
      <c r="B12" s="7" t="s">
        <v>65</v>
      </c>
      <c r="C12" s="7" t="s">
        <v>66</v>
      </c>
      <c r="D12" s="7" t="s">
        <v>194</v>
      </c>
      <c r="E12" s="7" t="s">
        <v>141</v>
      </c>
      <c r="F12" s="15" t="s">
        <v>76</v>
      </c>
      <c r="G12" s="28" t="s">
        <v>87</v>
      </c>
      <c r="H12" s="32" t="s">
        <v>132</v>
      </c>
      <c r="I12" s="21" t="s">
        <v>67</v>
      </c>
      <c r="J12" s="22" t="s">
        <v>68</v>
      </c>
      <c r="K12" s="23" t="s">
        <v>71</v>
      </c>
      <c r="L12" s="22" t="s">
        <v>68</v>
      </c>
      <c r="M12" s="23" t="s">
        <v>72</v>
      </c>
      <c r="N12" s="22" t="s">
        <v>68</v>
      </c>
      <c r="O12" s="23" t="s">
        <v>73</v>
      </c>
      <c r="P12" s="22" t="s">
        <v>68</v>
      </c>
      <c r="Q12" s="50" t="s">
        <v>192</v>
      </c>
      <c r="R12" s="50" t="s">
        <v>219</v>
      </c>
      <c r="S12" s="50" t="s">
        <v>218</v>
      </c>
    </row>
    <row r="13" spans="1:19" ht="24" customHeight="1" x14ac:dyDescent="0.3">
      <c r="A13" s="1">
        <v>1</v>
      </c>
      <c r="B13" s="10"/>
      <c r="C13" s="10"/>
      <c r="D13" s="10"/>
      <c r="E13" s="10"/>
      <c r="F13" s="16"/>
      <c r="G13" s="10"/>
      <c r="H13" s="29"/>
      <c r="I13" s="24"/>
      <c r="J13" s="25"/>
      <c r="K13" s="26"/>
      <c r="L13" s="25"/>
      <c r="M13" s="26"/>
      <c r="N13" s="25"/>
      <c r="O13" s="26"/>
      <c r="P13" s="25"/>
      <c r="Q13" s="1"/>
      <c r="R13" s="1"/>
      <c r="S13" s="1"/>
    </row>
    <row r="14" spans="1:19" ht="24" customHeight="1" x14ac:dyDescent="0.3">
      <c r="A14" s="1">
        <v>2</v>
      </c>
      <c r="B14" s="10"/>
      <c r="C14" s="10"/>
      <c r="D14" s="10"/>
      <c r="E14" s="10"/>
      <c r="F14" s="16"/>
      <c r="G14" s="10"/>
      <c r="H14" s="29"/>
      <c r="I14" s="24"/>
      <c r="J14" s="25"/>
      <c r="K14" s="26"/>
      <c r="L14" s="25"/>
      <c r="M14" s="26"/>
      <c r="N14" s="25"/>
      <c r="O14" s="26"/>
      <c r="P14" s="25"/>
      <c r="Q14" s="1"/>
      <c r="R14" s="1"/>
      <c r="S14" s="1"/>
    </row>
    <row r="15" spans="1:19" ht="24" customHeight="1" x14ac:dyDescent="0.3">
      <c r="A15" s="1">
        <v>3</v>
      </c>
      <c r="B15" s="10"/>
      <c r="C15" s="10"/>
      <c r="D15" s="10"/>
      <c r="E15" s="10"/>
      <c r="F15" s="16"/>
      <c r="G15" s="10"/>
      <c r="H15" s="29"/>
      <c r="I15" s="24"/>
      <c r="J15" s="25"/>
      <c r="K15" s="26"/>
      <c r="L15" s="25"/>
      <c r="M15" s="26"/>
      <c r="N15" s="25"/>
      <c r="O15" s="26"/>
      <c r="P15" s="25"/>
      <c r="Q15" s="1"/>
      <c r="R15" s="1"/>
      <c r="S15" s="1"/>
    </row>
    <row r="16" spans="1:19" ht="24" customHeight="1" x14ac:dyDescent="0.3">
      <c r="A16" s="1">
        <v>4</v>
      </c>
      <c r="B16" s="10"/>
      <c r="C16" s="10"/>
      <c r="D16" s="10"/>
      <c r="E16" s="10"/>
      <c r="F16" s="16"/>
      <c r="G16" s="10"/>
      <c r="H16" s="29"/>
      <c r="I16" s="24"/>
      <c r="J16" s="25"/>
      <c r="K16" s="26"/>
      <c r="L16" s="25"/>
      <c r="M16" s="26"/>
      <c r="N16" s="25"/>
      <c r="O16" s="26"/>
      <c r="P16" s="25"/>
      <c r="Q16" s="1"/>
      <c r="R16" s="1"/>
      <c r="S16" s="1"/>
    </row>
    <row r="17" spans="1:19" ht="24" customHeight="1" x14ac:dyDescent="0.3">
      <c r="A17" s="1">
        <v>5</v>
      </c>
      <c r="B17" s="10"/>
      <c r="C17" s="10"/>
      <c r="D17" s="10"/>
      <c r="E17" s="10"/>
      <c r="F17" s="16"/>
      <c r="G17" s="10"/>
      <c r="H17" s="29"/>
      <c r="I17" s="24"/>
      <c r="J17" s="25"/>
      <c r="K17" s="26"/>
      <c r="L17" s="25"/>
      <c r="M17" s="26"/>
      <c r="N17" s="25"/>
      <c r="O17" s="26"/>
      <c r="P17" s="25"/>
      <c r="Q17" s="1"/>
      <c r="R17" s="1"/>
      <c r="S17" s="1"/>
    </row>
    <row r="18" spans="1:19" ht="24" customHeight="1" x14ac:dyDescent="0.3">
      <c r="A18" s="1">
        <v>6</v>
      </c>
      <c r="B18" s="10"/>
      <c r="C18" s="10"/>
      <c r="D18" s="10"/>
      <c r="E18" s="10"/>
      <c r="F18" s="16"/>
      <c r="G18" s="10"/>
      <c r="H18" s="29"/>
      <c r="I18" s="24"/>
      <c r="J18" s="25"/>
      <c r="K18" s="26"/>
      <c r="L18" s="25"/>
      <c r="M18" s="26"/>
      <c r="N18" s="25"/>
      <c r="O18" s="26"/>
      <c r="P18" s="25"/>
      <c r="Q18" s="1"/>
      <c r="R18" s="1"/>
      <c r="S18" s="1"/>
    </row>
    <row r="19" spans="1:19" ht="24" customHeight="1" x14ac:dyDescent="0.3">
      <c r="A19" s="1">
        <v>7</v>
      </c>
      <c r="B19" s="10"/>
      <c r="C19" s="10"/>
      <c r="D19" s="10"/>
      <c r="E19" s="10"/>
      <c r="F19" s="16"/>
      <c r="G19" s="10"/>
      <c r="H19" s="29"/>
      <c r="I19" s="24"/>
      <c r="J19" s="25"/>
      <c r="K19" s="26"/>
      <c r="L19" s="25"/>
      <c r="M19" s="26"/>
      <c r="N19" s="25"/>
      <c r="O19" s="26"/>
      <c r="P19" s="25"/>
      <c r="Q19" s="1"/>
      <c r="R19" s="1"/>
      <c r="S19" s="1"/>
    </row>
    <row r="20" spans="1:19" ht="24" customHeight="1" x14ac:dyDescent="0.3">
      <c r="A20" s="1">
        <v>8</v>
      </c>
      <c r="B20" s="10"/>
      <c r="C20" s="10"/>
      <c r="D20" s="10"/>
      <c r="E20" s="10"/>
      <c r="F20" s="16"/>
      <c r="G20" s="10"/>
      <c r="H20" s="29"/>
      <c r="I20" s="24"/>
      <c r="J20" s="25"/>
      <c r="K20" s="26"/>
      <c r="L20" s="25"/>
      <c r="M20" s="26"/>
      <c r="N20" s="25"/>
      <c r="O20" s="26"/>
      <c r="P20" s="25"/>
      <c r="Q20" s="1"/>
      <c r="R20" s="1"/>
      <c r="S20" s="1"/>
    </row>
    <row r="21" spans="1:19" ht="24" customHeight="1" x14ac:dyDescent="0.3">
      <c r="A21" s="1">
        <v>9</v>
      </c>
      <c r="B21" s="10"/>
      <c r="C21" s="10"/>
      <c r="D21" s="10"/>
      <c r="E21" s="10"/>
      <c r="F21" s="16"/>
      <c r="G21" s="10"/>
      <c r="H21" s="29"/>
      <c r="I21" s="24"/>
      <c r="J21" s="25"/>
      <c r="K21" s="26"/>
      <c r="L21" s="25"/>
      <c r="M21" s="26"/>
      <c r="N21" s="25"/>
      <c r="O21" s="26"/>
      <c r="P21" s="25"/>
      <c r="Q21" s="1"/>
      <c r="R21" s="1"/>
      <c r="S21" s="1"/>
    </row>
    <row r="22" spans="1:19" ht="24" customHeight="1" x14ac:dyDescent="0.3">
      <c r="A22" s="1">
        <v>10</v>
      </c>
      <c r="B22" s="10"/>
      <c r="C22" s="10"/>
      <c r="D22" s="10"/>
      <c r="E22" s="10"/>
      <c r="F22" s="16"/>
      <c r="G22" s="10"/>
      <c r="H22" s="29"/>
      <c r="I22" s="24"/>
      <c r="J22" s="25"/>
      <c r="K22" s="26"/>
      <c r="L22" s="25"/>
      <c r="M22" s="26"/>
      <c r="N22" s="25"/>
      <c r="O22" s="26"/>
      <c r="P22" s="25"/>
      <c r="Q22" s="1"/>
      <c r="R22" s="1"/>
      <c r="S22" s="1"/>
    </row>
    <row r="23" spans="1:19" ht="24" customHeight="1" x14ac:dyDescent="0.3">
      <c r="A23" s="1">
        <v>11</v>
      </c>
      <c r="B23" s="10"/>
      <c r="C23" s="10"/>
      <c r="D23" s="10"/>
      <c r="E23" s="10"/>
      <c r="F23" s="16"/>
      <c r="G23" s="10"/>
      <c r="H23" s="29"/>
      <c r="I23" s="24"/>
      <c r="J23" s="25"/>
      <c r="K23" s="26"/>
      <c r="L23" s="25"/>
      <c r="M23" s="26"/>
      <c r="N23" s="25"/>
      <c r="O23" s="26"/>
      <c r="P23" s="25"/>
      <c r="Q23" s="1"/>
      <c r="R23" s="1"/>
      <c r="S23" s="1"/>
    </row>
    <row r="24" spans="1:19" ht="24" customHeight="1" x14ac:dyDescent="0.3">
      <c r="A24" s="1">
        <v>12</v>
      </c>
      <c r="B24" s="10"/>
      <c r="C24" s="10"/>
      <c r="D24" s="10"/>
      <c r="E24" s="10"/>
      <c r="F24" s="16"/>
      <c r="G24" s="10"/>
      <c r="H24" s="29"/>
      <c r="I24" s="24"/>
      <c r="J24" s="25"/>
      <c r="K24" s="26"/>
      <c r="L24" s="25"/>
      <c r="M24" s="26"/>
      <c r="N24" s="25"/>
      <c r="O24" s="26"/>
      <c r="P24" s="25"/>
      <c r="Q24" s="1"/>
      <c r="R24" s="1"/>
      <c r="S24" s="1"/>
    </row>
    <row r="25" spans="1:19" ht="24" customHeight="1" x14ac:dyDescent="0.3">
      <c r="A25" s="1">
        <v>13</v>
      </c>
      <c r="B25" s="10"/>
      <c r="C25" s="10"/>
      <c r="D25" s="10"/>
      <c r="E25" s="10"/>
      <c r="F25" s="16"/>
      <c r="G25" s="10"/>
      <c r="H25" s="29"/>
      <c r="I25" s="24"/>
      <c r="J25" s="25"/>
      <c r="K25" s="26"/>
      <c r="L25" s="25"/>
      <c r="M25" s="26"/>
      <c r="N25" s="25"/>
      <c r="O25" s="26"/>
      <c r="P25" s="25"/>
      <c r="Q25" s="1"/>
      <c r="R25" s="1"/>
      <c r="S25" s="1"/>
    </row>
    <row r="26" spans="1:19" ht="24" customHeight="1" x14ac:dyDescent="0.3">
      <c r="A26" s="1">
        <v>14</v>
      </c>
      <c r="B26" s="10"/>
      <c r="C26" s="10"/>
      <c r="D26" s="10"/>
      <c r="E26" s="10"/>
      <c r="F26" s="16"/>
      <c r="G26" s="10"/>
      <c r="H26" s="29"/>
      <c r="I26" s="24"/>
      <c r="J26" s="25"/>
      <c r="K26" s="26"/>
      <c r="L26" s="25"/>
      <c r="M26" s="26"/>
      <c r="N26" s="25"/>
      <c r="O26" s="26"/>
      <c r="P26" s="25"/>
      <c r="Q26" s="1"/>
      <c r="R26" s="1"/>
      <c r="S26" s="1"/>
    </row>
    <row r="27" spans="1:19" ht="24" customHeight="1" thickBot="1" x14ac:dyDescent="0.35">
      <c r="A27" s="9">
        <v>15</v>
      </c>
      <c r="B27" s="10"/>
      <c r="C27" s="10"/>
      <c r="D27" s="10"/>
      <c r="E27" s="10"/>
      <c r="F27" s="16"/>
      <c r="G27" s="10"/>
      <c r="H27" s="29"/>
      <c r="I27" s="24"/>
      <c r="J27" s="27"/>
      <c r="K27" s="26"/>
      <c r="L27" s="27"/>
      <c r="M27" s="26"/>
      <c r="N27" s="27"/>
      <c r="O27" s="26"/>
      <c r="P27" s="27"/>
      <c r="Q27" s="1"/>
      <c r="R27" s="1"/>
      <c r="S27" s="1"/>
    </row>
    <row r="28" spans="1:19" x14ac:dyDescent="0.3">
      <c r="A28" s="6" t="s">
        <v>81</v>
      </c>
      <c r="G28" s="18"/>
      <c r="H28" s="30"/>
    </row>
    <row r="29" spans="1:19" x14ac:dyDescent="0.3">
      <c r="A29" s="12"/>
      <c r="B29" s="12" t="s">
        <v>65</v>
      </c>
      <c r="C29" s="12" t="s">
        <v>66</v>
      </c>
      <c r="D29" s="12" t="s">
        <v>194</v>
      </c>
      <c r="E29" s="7" t="s">
        <v>141</v>
      </c>
      <c r="F29" s="19" t="s">
        <v>88</v>
      </c>
      <c r="G29" s="7" t="s">
        <v>87</v>
      </c>
      <c r="H29" s="31"/>
      <c r="I29" s="20" t="s">
        <v>90</v>
      </c>
    </row>
    <row r="30" spans="1:19" ht="24" customHeight="1" x14ac:dyDescent="0.3">
      <c r="A30" s="1"/>
      <c r="B30" s="1"/>
      <c r="C30" s="1"/>
      <c r="D30" s="1"/>
      <c r="E30" s="1"/>
      <c r="F30" s="17"/>
      <c r="G30" s="10"/>
      <c r="H30" s="29"/>
      <c r="I30" s="14"/>
    </row>
    <row r="31" spans="1:19" ht="24" customHeight="1" x14ac:dyDescent="0.3">
      <c r="A31" s="1"/>
      <c r="B31" s="1"/>
      <c r="C31" s="1"/>
      <c r="D31" s="1"/>
      <c r="E31" s="1"/>
      <c r="F31" s="17"/>
      <c r="G31" s="10"/>
      <c r="H31" s="29"/>
      <c r="I31" s="14"/>
    </row>
    <row r="32" spans="1:19" ht="24" customHeight="1" x14ac:dyDescent="0.3">
      <c r="A32" s="1"/>
      <c r="B32" s="1"/>
      <c r="C32" s="1"/>
      <c r="D32" s="1"/>
      <c r="E32" s="1"/>
      <c r="F32" s="17"/>
      <c r="G32" s="10"/>
      <c r="H32" s="29"/>
      <c r="I32" s="14"/>
    </row>
    <row r="33" spans="1:9" ht="24" customHeight="1" x14ac:dyDescent="0.3">
      <c r="A33" s="1"/>
      <c r="B33" s="1"/>
      <c r="C33" s="1"/>
      <c r="D33" s="1"/>
      <c r="E33" s="1"/>
      <c r="F33" s="17"/>
      <c r="G33" s="10"/>
      <c r="H33" s="29"/>
      <c r="I33" s="14"/>
    </row>
    <row r="34" spans="1:9" ht="24" customHeight="1" x14ac:dyDescent="0.3">
      <c r="A34" s="1"/>
      <c r="B34" s="1"/>
      <c r="C34" s="1"/>
      <c r="D34" s="1"/>
      <c r="E34" s="1"/>
      <c r="F34" s="17"/>
      <c r="G34" s="10"/>
      <c r="H34" s="29"/>
      <c r="I34" s="14"/>
    </row>
  </sheetData>
  <dataValidations count="1">
    <dataValidation type="list" allowBlank="1" showInputMessage="1" showErrorMessage="1" sqref="G28:H28" xr:uid="{26CDF75E-EDD2-40DB-B929-89B4730988AD}">
      <formula1>$F$6:$F$14</formula1>
    </dataValidation>
  </dataValidations>
  <printOptions horizontalCentered="1"/>
  <pageMargins left="0.25" right="0.25" top="0.5" bottom="0.5" header="0.3" footer="0.3"/>
  <pageSetup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0FF9727-FD1F-41C4-8024-F6746C4B9FEF}">
          <x14:formula1>
            <xm:f>Codes!$H$6:$H$91</xm:f>
          </x14:formula1>
          <xm:sqref>M13:M27 I13:I27 K13:K27 O13:O27</xm:sqref>
        </x14:dataValidation>
        <x14:dataValidation type="list" allowBlank="1" showInputMessage="1" showErrorMessage="1" xr:uid="{FFF8E789-6942-4357-9289-8EA4A16C4214}">
          <x14:formula1>
            <xm:f>Codes!$B$6:$B$8</xm:f>
          </x14:formula1>
          <xm:sqref>D30:D34</xm:sqref>
        </x14:dataValidation>
        <x14:dataValidation type="list" allowBlank="1" showInputMessage="1" showErrorMessage="1" xr:uid="{EEBF4236-A8B7-4CC2-BF0C-A252754D97CA}">
          <x14:formula1>
            <xm:f>Codes!$F$6:$F$9</xm:f>
          </x14:formula1>
          <xm:sqref>G13:G27</xm:sqref>
        </x14:dataValidation>
        <x14:dataValidation type="list" allowBlank="1" showInputMessage="1" showErrorMessage="1" xr:uid="{0D31271F-6138-4987-B910-824F46EC6F61}">
          <x14:formula1>
            <xm:f>Codes!$F$6:$F$11</xm:f>
          </x14:formula1>
          <xm:sqref>G30:H34</xm:sqref>
        </x14:dataValidation>
        <x14:dataValidation type="list" allowBlank="1" showInputMessage="1" showErrorMessage="1" xr:uid="{E7445280-7EB4-4628-8790-E89C8000E147}">
          <x14:formula1>
            <xm:f>Codes!$C$13:$C$14</xm:f>
          </x14:formula1>
          <xm:sqref>H13:H27</xm:sqref>
        </x14:dataValidation>
        <x14:dataValidation type="list" allowBlank="1" showInputMessage="1" showErrorMessage="1" xr:uid="{944E3FF3-9AF4-4741-B34B-A3CE8A532AF8}">
          <x14:formula1>
            <xm:f>Codes!$B$6:$B$9</xm:f>
          </x14:formula1>
          <xm:sqref>D13:D27</xm:sqref>
        </x14:dataValidation>
        <x14:dataValidation type="list" allowBlank="1" showInputMessage="1" showErrorMessage="1" xr:uid="{BA0D7DAE-BC61-4C70-B59C-EB952B66C2C0}">
          <x14:formula1>
            <xm:f>Codes!$J$6:$J$9</xm:f>
          </x14:formula1>
          <xm:sqref>F30:F34</xm:sqref>
        </x14:dataValidation>
        <x14:dataValidation type="list" allowBlank="1" showInputMessage="1" showErrorMessage="1" xr:uid="{A9CB2D24-8812-4AF3-9FA9-3B3540C126A0}">
          <x14:formula1>
            <xm:f>Codes!$D$6:$D$7</xm:f>
          </x14:formula1>
          <xm:sqref>F13:F27</xm:sqref>
        </x14:dataValidation>
        <x14:dataValidation type="list" allowBlank="1" showInputMessage="1" showErrorMessage="1" xr:uid="{586E4940-0818-47BA-A0A6-C026D0A65C62}">
          <x14:formula1>
            <xm:f>Codes!$A$6:$A$66</xm:f>
          </x14:formula1>
          <xm:sqref>F3</xm:sqref>
        </x14:dataValidation>
        <x14:dataValidation type="list" allowBlank="1" showInputMessage="1" showErrorMessage="1" xr:uid="{F156F8BF-1A8D-44C3-AFB7-CBD27995F6A5}">
          <x14:formula1>
            <xm:f>Codes!$A$7:$A$63</xm:f>
          </x14:formula1>
          <xm:sqref>J4:J9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D70D-B8AD-4277-83E6-AD43CDED7269}">
  <sheetPr>
    <pageSetUpPr fitToPage="1"/>
  </sheetPr>
  <dimension ref="A1:S34"/>
  <sheetViews>
    <sheetView topLeftCell="A16" zoomScale="95" zoomScaleNormal="95" workbookViewId="0">
      <selection activeCell="O24" sqref="O24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109375" customWidth="1"/>
    <col min="5" max="5" width="13.33203125" customWidth="1"/>
    <col min="6" max="6" width="5.33203125" customWidth="1"/>
    <col min="7" max="7" width="13" customWidth="1"/>
    <col min="8" max="8" width="12.6640625" customWidth="1"/>
    <col min="9" max="9" width="20.88671875" customWidth="1"/>
    <col min="10" max="10" width="5.88671875" bestFit="1" customWidth="1"/>
    <col min="11" max="11" width="21" customWidth="1"/>
    <col min="12" max="12" width="5.88671875" bestFit="1" customWidth="1"/>
    <col min="13" max="13" width="24" customWidth="1"/>
    <col min="14" max="14" width="5.88671875" bestFit="1" customWidth="1"/>
    <col min="15" max="15" width="24" customWidth="1"/>
    <col min="16" max="16" width="5.88671875" bestFit="1" customWidth="1"/>
    <col min="17" max="17" width="11.44140625" customWidth="1"/>
    <col min="18" max="18" width="12.109375" customWidth="1"/>
    <col min="19" max="19" width="11.33203125" customWidth="1"/>
  </cols>
  <sheetData>
    <row r="1" spans="1:19" x14ac:dyDescent="0.3">
      <c r="I1" s="11"/>
    </row>
    <row r="3" spans="1:19" ht="15.6" x14ac:dyDescent="0.3">
      <c r="E3" s="13"/>
    </row>
    <row r="11" spans="1:19" ht="15" thickBot="1" x14ac:dyDescent="0.35">
      <c r="A11" s="6" t="s">
        <v>233</v>
      </c>
    </row>
    <row r="12" spans="1:19" s="8" customFormat="1" ht="24.75" customHeight="1" x14ac:dyDescent="0.3">
      <c r="A12" s="7"/>
      <c r="B12" s="7" t="s">
        <v>65</v>
      </c>
      <c r="C12" s="7" t="s">
        <v>66</v>
      </c>
      <c r="D12" s="7" t="s">
        <v>194</v>
      </c>
      <c r="E12" s="7" t="s">
        <v>141</v>
      </c>
      <c r="F12" s="15" t="s">
        <v>76</v>
      </c>
      <c r="G12" s="28" t="s">
        <v>87</v>
      </c>
      <c r="H12" s="32" t="s">
        <v>132</v>
      </c>
      <c r="I12" s="21" t="s">
        <v>67</v>
      </c>
      <c r="J12" s="22" t="s">
        <v>68</v>
      </c>
      <c r="K12" s="23" t="s">
        <v>71</v>
      </c>
      <c r="L12" s="22" t="s">
        <v>68</v>
      </c>
      <c r="M12" s="23" t="s">
        <v>72</v>
      </c>
      <c r="N12" s="22" t="s">
        <v>68</v>
      </c>
      <c r="O12" s="23" t="s">
        <v>73</v>
      </c>
      <c r="P12" s="22" t="s">
        <v>68</v>
      </c>
      <c r="Q12" s="50" t="s">
        <v>192</v>
      </c>
      <c r="R12" s="50" t="s">
        <v>219</v>
      </c>
      <c r="S12" s="50" t="s">
        <v>218</v>
      </c>
    </row>
    <row r="13" spans="1:19" ht="24" customHeight="1" x14ac:dyDescent="0.3">
      <c r="A13" s="1">
        <v>1</v>
      </c>
      <c r="B13" s="10"/>
      <c r="C13" s="10"/>
      <c r="D13" s="10"/>
      <c r="E13" s="10"/>
      <c r="F13" s="16"/>
      <c r="G13" s="10"/>
      <c r="H13" s="29"/>
      <c r="I13" s="24"/>
      <c r="J13" s="25"/>
      <c r="K13" s="26"/>
      <c r="L13" s="25"/>
      <c r="M13" s="26"/>
      <c r="N13" s="25"/>
      <c r="O13" s="26"/>
      <c r="P13" s="25"/>
      <c r="Q13" s="1"/>
      <c r="R13" s="1"/>
      <c r="S13" s="1"/>
    </row>
    <row r="14" spans="1:19" ht="24" customHeight="1" x14ac:dyDescent="0.3">
      <c r="A14" s="1">
        <v>2</v>
      </c>
      <c r="B14" s="10"/>
      <c r="C14" s="10"/>
      <c r="D14" s="10"/>
      <c r="E14" s="10"/>
      <c r="F14" s="16"/>
      <c r="G14" s="10"/>
      <c r="H14" s="29"/>
      <c r="I14" s="24"/>
      <c r="J14" s="25"/>
      <c r="K14" s="26"/>
      <c r="L14" s="25"/>
      <c r="M14" s="26"/>
      <c r="N14" s="25"/>
      <c r="O14" s="26"/>
      <c r="P14" s="25"/>
      <c r="Q14" s="1"/>
      <c r="R14" s="1"/>
      <c r="S14" s="1"/>
    </row>
    <row r="15" spans="1:19" ht="24" customHeight="1" x14ac:dyDescent="0.3">
      <c r="A15" s="1">
        <v>3</v>
      </c>
      <c r="B15" s="10"/>
      <c r="C15" s="10"/>
      <c r="D15" s="10"/>
      <c r="E15" s="10"/>
      <c r="F15" s="16"/>
      <c r="G15" s="10"/>
      <c r="H15" s="29"/>
      <c r="I15" s="24"/>
      <c r="J15" s="25"/>
      <c r="K15" s="26"/>
      <c r="L15" s="25"/>
      <c r="M15" s="26"/>
      <c r="N15" s="25"/>
      <c r="O15" s="26"/>
      <c r="P15" s="25"/>
      <c r="Q15" s="1"/>
      <c r="R15" s="1"/>
      <c r="S15" s="1"/>
    </row>
    <row r="16" spans="1:19" ht="24" customHeight="1" x14ac:dyDescent="0.3">
      <c r="A16" s="1">
        <v>4</v>
      </c>
      <c r="B16" s="10"/>
      <c r="C16" s="10"/>
      <c r="D16" s="10"/>
      <c r="E16" s="10"/>
      <c r="F16" s="16"/>
      <c r="G16" s="10"/>
      <c r="H16" s="29"/>
      <c r="I16" s="24"/>
      <c r="J16" s="25"/>
      <c r="K16" s="26"/>
      <c r="L16" s="25"/>
      <c r="M16" s="26"/>
      <c r="N16" s="25"/>
      <c r="O16" s="26"/>
      <c r="P16" s="25"/>
      <c r="Q16" s="1"/>
      <c r="R16" s="1"/>
      <c r="S16" s="1"/>
    </row>
    <row r="17" spans="1:19" ht="24" customHeight="1" x14ac:dyDescent="0.3">
      <c r="A17" s="1">
        <v>5</v>
      </c>
      <c r="B17" s="10"/>
      <c r="C17" s="10"/>
      <c r="D17" s="10"/>
      <c r="E17" s="10"/>
      <c r="F17" s="16"/>
      <c r="G17" s="10"/>
      <c r="H17" s="29"/>
      <c r="I17" s="24"/>
      <c r="J17" s="25"/>
      <c r="K17" s="26"/>
      <c r="L17" s="25"/>
      <c r="M17" s="26"/>
      <c r="N17" s="25"/>
      <c r="O17" s="26"/>
      <c r="P17" s="25"/>
      <c r="Q17" s="1"/>
      <c r="R17" s="1"/>
      <c r="S17" s="1"/>
    </row>
    <row r="18" spans="1:19" ht="24" customHeight="1" x14ac:dyDescent="0.3">
      <c r="A18" s="1">
        <v>6</v>
      </c>
      <c r="B18" s="10"/>
      <c r="C18" s="10"/>
      <c r="D18" s="10"/>
      <c r="E18" s="10"/>
      <c r="F18" s="16"/>
      <c r="G18" s="10"/>
      <c r="H18" s="29"/>
      <c r="I18" s="24"/>
      <c r="J18" s="25"/>
      <c r="K18" s="26"/>
      <c r="L18" s="25"/>
      <c r="M18" s="26"/>
      <c r="N18" s="25"/>
      <c r="O18" s="26"/>
      <c r="P18" s="25"/>
      <c r="Q18" s="1"/>
      <c r="R18" s="1"/>
      <c r="S18" s="1"/>
    </row>
    <row r="19" spans="1:19" ht="24" customHeight="1" x14ac:dyDescent="0.3">
      <c r="A19" s="1">
        <v>7</v>
      </c>
      <c r="B19" s="10"/>
      <c r="C19" s="10"/>
      <c r="D19" s="10"/>
      <c r="E19" s="10"/>
      <c r="F19" s="16"/>
      <c r="G19" s="10"/>
      <c r="H19" s="29"/>
      <c r="I19" s="24"/>
      <c r="J19" s="25"/>
      <c r="K19" s="26"/>
      <c r="L19" s="25"/>
      <c r="M19" s="26"/>
      <c r="N19" s="25"/>
      <c r="O19" s="26"/>
      <c r="P19" s="25"/>
      <c r="Q19" s="1"/>
      <c r="R19" s="1"/>
      <c r="S19" s="1"/>
    </row>
    <row r="20" spans="1:19" ht="24" customHeight="1" x14ac:dyDescent="0.3">
      <c r="A20" s="1">
        <v>8</v>
      </c>
      <c r="B20" s="10"/>
      <c r="C20" s="10"/>
      <c r="D20" s="10"/>
      <c r="E20" s="10"/>
      <c r="F20" s="16"/>
      <c r="G20" s="10"/>
      <c r="H20" s="29"/>
      <c r="I20" s="24"/>
      <c r="J20" s="25"/>
      <c r="K20" s="26"/>
      <c r="L20" s="25"/>
      <c r="M20" s="26"/>
      <c r="N20" s="25"/>
      <c r="O20" s="26"/>
      <c r="P20" s="25"/>
      <c r="Q20" s="1"/>
      <c r="R20" s="1"/>
      <c r="S20" s="1"/>
    </row>
    <row r="21" spans="1:19" ht="24" customHeight="1" x14ac:dyDescent="0.3">
      <c r="A21" s="1">
        <v>9</v>
      </c>
      <c r="B21" s="10"/>
      <c r="C21" s="10"/>
      <c r="D21" s="10"/>
      <c r="E21" s="10"/>
      <c r="F21" s="16"/>
      <c r="G21" s="10"/>
      <c r="H21" s="29"/>
      <c r="I21" s="24"/>
      <c r="J21" s="25"/>
      <c r="K21" s="26"/>
      <c r="L21" s="25"/>
      <c r="M21" s="26"/>
      <c r="N21" s="25"/>
      <c r="O21" s="26"/>
      <c r="P21" s="25"/>
      <c r="Q21" s="1"/>
      <c r="R21" s="1"/>
      <c r="S21" s="1"/>
    </row>
    <row r="22" spans="1:19" ht="24" customHeight="1" x14ac:dyDescent="0.3">
      <c r="A22" s="1">
        <v>10</v>
      </c>
      <c r="B22" s="10"/>
      <c r="C22" s="10"/>
      <c r="D22" s="10"/>
      <c r="E22" s="10"/>
      <c r="F22" s="16"/>
      <c r="G22" s="10"/>
      <c r="H22" s="29"/>
      <c r="I22" s="24"/>
      <c r="J22" s="25"/>
      <c r="K22" s="26"/>
      <c r="L22" s="25"/>
      <c r="M22" s="26"/>
      <c r="N22" s="25"/>
      <c r="O22" s="26"/>
      <c r="P22" s="25"/>
      <c r="Q22" s="1"/>
      <c r="R22" s="1"/>
      <c r="S22" s="1"/>
    </row>
    <row r="23" spans="1:19" ht="24" customHeight="1" x14ac:dyDescent="0.3">
      <c r="A23" s="1">
        <v>11</v>
      </c>
      <c r="B23" s="10"/>
      <c r="C23" s="10"/>
      <c r="D23" s="10"/>
      <c r="E23" s="10"/>
      <c r="F23" s="16"/>
      <c r="G23" s="10"/>
      <c r="H23" s="29"/>
      <c r="I23" s="24"/>
      <c r="J23" s="25"/>
      <c r="K23" s="26"/>
      <c r="L23" s="25"/>
      <c r="M23" s="26"/>
      <c r="N23" s="25"/>
      <c r="O23" s="26"/>
      <c r="P23" s="25"/>
      <c r="Q23" s="1"/>
      <c r="R23" s="1"/>
      <c r="S23" s="1"/>
    </row>
    <row r="24" spans="1:19" ht="24" customHeight="1" x14ac:dyDescent="0.3">
      <c r="A24" s="1">
        <v>12</v>
      </c>
      <c r="B24" s="10"/>
      <c r="C24" s="10"/>
      <c r="D24" s="10"/>
      <c r="E24" s="10"/>
      <c r="F24" s="16"/>
      <c r="G24" s="10"/>
      <c r="H24" s="29"/>
      <c r="I24" s="24"/>
      <c r="J24" s="25"/>
      <c r="K24" s="26"/>
      <c r="L24" s="25"/>
      <c r="M24" s="26"/>
      <c r="N24" s="25"/>
      <c r="O24" s="26"/>
      <c r="P24" s="25"/>
      <c r="Q24" s="1"/>
      <c r="R24" s="1"/>
      <c r="S24" s="1"/>
    </row>
    <row r="25" spans="1:19" ht="24" customHeight="1" x14ac:dyDescent="0.3">
      <c r="A25" s="1">
        <v>13</v>
      </c>
      <c r="B25" s="10"/>
      <c r="C25" s="10"/>
      <c r="D25" s="10"/>
      <c r="E25" s="10"/>
      <c r="F25" s="16"/>
      <c r="G25" s="10"/>
      <c r="H25" s="29"/>
      <c r="I25" s="24"/>
      <c r="J25" s="25"/>
      <c r="K25" s="26"/>
      <c r="L25" s="25"/>
      <c r="M25" s="26"/>
      <c r="N25" s="25"/>
      <c r="O25" s="26"/>
      <c r="P25" s="25"/>
      <c r="Q25" s="1"/>
      <c r="R25" s="1"/>
      <c r="S25" s="1"/>
    </row>
    <row r="26" spans="1:19" ht="24" customHeight="1" x14ac:dyDescent="0.3">
      <c r="A26" s="1">
        <v>14</v>
      </c>
      <c r="B26" s="10"/>
      <c r="C26" s="10"/>
      <c r="D26" s="10"/>
      <c r="E26" s="10"/>
      <c r="F26" s="16"/>
      <c r="G26" s="10"/>
      <c r="H26" s="29"/>
      <c r="I26" s="24"/>
      <c r="J26" s="25"/>
      <c r="K26" s="26"/>
      <c r="L26" s="25"/>
      <c r="M26" s="26"/>
      <c r="N26" s="25"/>
      <c r="O26" s="26"/>
      <c r="P26" s="25"/>
      <c r="Q26" s="1"/>
      <c r="R26" s="1"/>
      <c r="S26" s="1"/>
    </row>
    <row r="27" spans="1:19" ht="24" customHeight="1" thickBot="1" x14ac:dyDescent="0.35">
      <c r="A27" s="9">
        <v>15</v>
      </c>
      <c r="B27" s="10"/>
      <c r="C27" s="10"/>
      <c r="D27" s="10"/>
      <c r="E27" s="10"/>
      <c r="F27" s="16"/>
      <c r="G27" s="10"/>
      <c r="H27" s="29"/>
      <c r="I27" s="24"/>
      <c r="J27" s="27"/>
      <c r="K27" s="26"/>
      <c r="L27" s="27"/>
      <c r="M27" s="26"/>
      <c r="N27" s="27"/>
      <c r="O27" s="26"/>
      <c r="P27" s="27"/>
      <c r="Q27" s="1"/>
      <c r="R27" s="1"/>
      <c r="S27" s="1"/>
    </row>
    <row r="28" spans="1:19" x14ac:dyDescent="0.3">
      <c r="A28" s="6" t="s">
        <v>81</v>
      </c>
      <c r="G28" s="18"/>
      <c r="H28" s="30"/>
    </row>
    <row r="29" spans="1:19" x14ac:dyDescent="0.3">
      <c r="A29" s="12"/>
      <c r="B29" s="12" t="s">
        <v>65</v>
      </c>
      <c r="C29" s="12" t="s">
        <v>66</v>
      </c>
      <c r="D29" s="12" t="s">
        <v>194</v>
      </c>
      <c r="E29" s="7" t="s">
        <v>141</v>
      </c>
      <c r="F29" s="19" t="s">
        <v>88</v>
      </c>
      <c r="G29" s="7" t="s">
        <v>87</v>
      </c>
      <c r="H29" s="31"/>
      <c r="I29" s="20" t="s">
        <v>90</v>
      </c>
    </row>
    <row r="30" spans="1:19" ht="24" customHeight="1" x14ac:dyDescent="0.3">
      <c r="A30" s="1"/>
      <c r="B30" s="1"/>
      <c r="C30" s="1"/>
      <c r="D30" s="1"/>
      <c r="E30" s="1"/>
      <c r="F30" s="17"/>
      <c r="G30" s="10"/>
      <c r="H30" s="29"/>
      <c r="I30" s="14"/>
    </row>
    <row r="31" spans="1:19" ht="24" customHeight="1" x14ac:dyDescent="0.3">
      <c r="A31" s="1"/>
      <c r="B31" s="1"/>
      <c r="C31" s="1"/>
      <c r="D31" s="1"/>
      <c r="E31" s="1"/>
      <c r="F31" s="17"/>
      <c r="G31" s="10"/>
      <c r="H31" s="29"/>
      <c r="I31" s="14"/>
    </row>
    <row r="32" spans="1:19" ht="24" customHeight="1" x14ac:dyDescent="0.3">
      <c r="A32" s="1"/>
      <c r="B32" s="1"/>
      <c r="C32" s="1"/>
      <c r="D32" s="1"/>
      <c r="E32" s="1"/>
      <c r="F32" s="17"/>
      <c r="G32" s="10"/>
      <c r="H32" s="29"/>
      <c r="I32" s="14"/>
    </row>
    <row r="33" spans="1:9" ht="24" customHeight="1" x14ac:dyDescent="0.3">
      <c r="A33" s="1"/>
      <c r="B33" s="1"/>
      <c r="C33" s="1"/>
      <c r="D33" s="1"/>
      <c r="E33" s="1"/>
      <c r="F33" s="17"/>
      <c r="G33" s="10"/>
      <c r="H33" s="29"/>
      <c r="I33" s="14"/>
    </row>
    <row r="34" spans="1:9" ht="24" customHeight="1" x14ac:dyDescent="0.3">
      <c r="A34" s="1"/>
      <c r="B34" s="1"/>
      <c r="C34" s="1"/>
      <c r="D34" s="1"/>
      <c r="E34" s="1"/>
      <c r="F34" s="17"/>
      <c r="G34" s="10"/>
      <c r="H34" s="29"/>
      <c r="I34" s="14"/>
    </row>
  </sheetData>
  <dataValidations count="1">
    <dataValidation type="list" allowBlank="1" showInputMessage="1" showErrorMessage="1" sqref="G28:H28" xr:uid="{B73BD439-DDE0-4B64-9913-D64ECD77BB4A}">
      <formula1>$F$6:$F$14</formula1>
    </dataValidation>
  </dataValidations>
  <printOptions horizontalCentered="1"/>
  <pageMargins left="0.25" right="0.25" top="0.5" bottom="0.5" header="0.3" footer="0.3"/>
  <pageSetup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7D639CEA-8A69-451C-BD22-2E23822860CE}">
          <x14:formula1>
            <xm:f>Codes!$A$7:$A$63</xm:f>
          </x14:formula1>
          <xm:sqref>J4:J9</xm:sqref>
        </x14:dataValidation>
        <x14:dataValidation type="list" allowBlank="1" showInputMessage="1" showErrorMessage="1" xr:uid="{7C64F9EB-FCE4-4722-9AF6-A888012706BB}">
          <x14:formula1>
            <xm:f>Codes!$A$6:$A$66</xm:f>
          </x14:formula1>
          <xm:sqref>F3</xm:sqref>
        </x14:dataValidation>
        <x14:dataValidation type="list" allowBlank="1" showInputMessage="1" showErrorMessage="1" xr:uid="{05ECAE28-D222-49ED-B842-25275BAF73F0}">
          <x14:formula1>
            <xm:f>Codes!$D$6:$D$7</xm:f>
          </x14:formula1>
          <xm:sqref>F13:F27</xm:sqref>
        </x14:dataValidation>
        <x14:dataValidation type="list" allowBlank="1" showInputMessage="1" showErrorMessage="1" xr:uid="{E17F2049-ED72-4BC9-872C-84CEECD8DE8A}">
          <x14:formula1>
            <xm:f>Codes!$J$6:$J$9</xm:f>
          </x14:formula1>
          <xm:sqref>F30:F34</xm:sqref>
        </x14:dataValidation>
        <x14:dataValidation type="list" allowBlank="1" showInputMessage="1" showErrorMessage="1" xr:uid="{0A5F2F77-C260-436C-9353-E4E8811ACD8C}">
          <x14:formula1>
            <xm:f>Codes!$B$6:$B$9</xm:f>
          </x14:formula1>
          <xm:sqref>D13:D27</xm:sqref>
        </x14:dataValidation>
        <x14:dataValidation type="list" allowBlank="1" showInputMessage="1" showErrorMessage="1" xr:uid="{B297425C-5AF3-4CC1-9DE4-B06D6236601E}">
          <x14:formula1>
            <xm:f>Codes!$C$13:$C$14</xm:f>
          </x14:formula1>
          <xm:sqref>H13:H27</xm:sqref>
        </x14:dataValidation>
        <x14:dataValidation type="list" allowBlank="1" showInputMessage="1" showErrorMessage="1" xr:uid="{04836D4E-3B28-4874-A6C3-AFF54D632B2F}">
          <x14:formula1>
            <xm:f>Codes!$F$6:$F$11</xm:f>
          </x14:formula1>
          <xm:sqref>G30:H34</xm:sqref>
        </x14:dataValidation>
        <x14:dataValidation type="list" allowBlank="1" showInputMessage="1" showErrorMessage="1" xr:uid="{A24A22AF-0294-40C1-A535-181C6AB07E57}">
          <x14:formula1>
            <xm:f>Codes!$F$6:$F$9</xm:f>
          </x14:formula1>
          <xm:sqref>G13:G27</xm:sqref>
        </x14:dataValidation>
        <x14:dataValidation type="list" allowBlank="1" showInputMessage="1" showErrorMessage="1" xr:uid="{9C3732FF-EC9D-4AF6-9F6C-0DB3646B8924}">
          <x14:formula1>
            <xm:f>Codes!$B$6:$B$8</xm:f>
          </x14:formula1>
          <xm:sqref>D30:D34</xm:sqref>
        </x14:dataValidation>
        <x14:dataValidation type="list" allowBlank="1" showInputMessage="1" showErrorMessage="1" xr:uid="{571804EE-35A0-411F-9DEC-EC3E91ADBC72}">
          <x14:formula1>
            <xm:f>Codes!$H$6:$H$91</xm:f>
          </x14:formula1>
          <xm:sqref>M13:M27 I13:I27 K13:K27 O13:O27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F320-41FC-45CF-A7B1-E85D55B23B77}">
  <dimension ref="A2:K33"/>
  <sheetViews>
    <sheetView workbookViewId="0">
      <selection activeCell="I26" sqref="I26:I33"/>
    </sheetView>
  </sheetViews>
  <sheetFormatPr defaultRowHeight="14.4" x14ac:dyDescent="0.3"/>
  <cols>
    <col min="1" max="1" width="10.88671875" customWidth="1"/>
    <col min="3" max="3" width="10.6640625" customWidth="1"/>
    <col min="5" max="5" width="12" customWidth="1"/>
    <col min="9" max="9" width="10.44140625" customWidth="1"/>
    <col min="10" max="10" width="8.33203125" customWidth="1"/>
    <col min="11" max="11" width="8.88671875" customWidth="1"/>
  </cols>
  <sheetData>
    <row r="2" spans="1:11" x14ac:dyDescent="0.3">
      <c r="A2" s="117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3">
      <c r="A3" s="117" t="s">
        <v>209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x14ac:dyDescent="0.3">
      <c r="A4" s="117" t="s">
        <v>208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6" spans="1:11" ht="18.600000000000001" thickBot="1" x14ac:dyDescent="0.4">
      <c r="A6" s="122" t="s">
        <v>205</v>
      </c>
      <c r="B6" s="122"/>
      <c r="C6" s="122"/>
      <c r="E6" s="122" t="s">
        <v>206</v>
      </c>
      <c r="F6" s="122"/>
      <c r="G6" s="122"/>
      <c r="I6" s="123" t="s">
        <v>207</v>
      </c>
      <c r="J6" s="123"/>
      <c r="K6" s="123"/>
    </row>
    <row r="7" spans="1:11" ht="15.75" customHeight="1" x14ac:dyDescent="0.3">
      <c r="A7" s="39" t="s">
        <v>199</v>
      </c>
      <c r="B7" s="40" t="s">
        <v>200</v>
      </c>
      <c r="C7" s="24"/>
      <c r="E7" s="39" t="s">
        <v>199</v>
      </c>
      <c r="F7" s="40" t="s">
        <v>200</v>
      </c>
      <c r="G7" s="24"/>
      <c r="I7" s="39" t="s">
        <v>199</v>
      </c>
      <c r="J7" s="40" t="s">
        <v>200</v>
      </c>
      <c r="K7" s="43"/>
    </row>
    <row r="8" spans="1:11" x14ac:dyDescent="0.3">
      <c r="A8" s="41" t="s">
        <v>65</v>
      </c>
      <c r="B8" s="118" t="s">
        <v>66</v>
      </c>
      <c r="C8" s="119"/>
      <c r="E8" s="41" t="s">
        <v>65</v>
      </c>
      <c r="F8" s="118" t="s">
        <v>66</v>
      </c>
      <c r="G8" s="119"/>
      <c r="I8" s="44" t="s">
        <v>65</v>
      </c>
      <c r="J8" s="115" t="s">
        <v>66</v>
      </c>
      <c r="K8" s="116"/>
    </row>
    <row r="9" spans="1:11" x14ac:dyDescent="0.3">
      <c r="A9" s="41" t="s">
        <v>65</v>
      </c>
      <c r="B9" s="118" t="s">
        <v>66</v>
      </c>
      <c r="C9" s="119"/>
      <c r="E9" s="41" t="s">
        <v>65</v>
      </c>
      <c r="F9" s="118" t="s">
        <v>66</v>
      </c>
      <c r="G9" s="119"/>
      <c r="I9" s="41" t="s">
        <v>65</v>
      </c>
      <c r="J9" s="115" t="s">
        <v>66</v>
      </c>
      <c r="K9" s="116"/>
    </row>
    <row r="10" spans="1:11" x14ac:dyDescent="0.3">
      <c r="A10" s="41" t="s">
        <v>65</v>
      </c>
      <c r="B10" s="118" t="s">
        <v>66</v>
      </c>
      <c r="C10" s="119"/>
      <c r="E10" s="41" t="s">
        <v>65</v>
      </c>
      <c r="F10" s="118" t="s">
        <v>66</v>
      </c>
      <c r="G10" s="119"/>
      <c r="I10" s="44" t="s">
        <v>65</v>
      </c>
      <c r="J10" s="115" t="s">
        <v>66</v>
      </c>
      <c r="K10" s="116"/>
    </row>
    <row r="11" spans="1:11" ht="15" thickBot="1" x14ac:dyDescent="0.35">
      <c r="A11" s="42" t="s">
        <v>65</v>
      </c>
      <c r="B11" s="120" t="s">
        <v>66</v>
      </c>
      <c r="C11" s="121"/>
      <c r="E11" s="42" t="s">
        <v>65</v>
      </c>
      <c r="F11" s="120" t="s">
        <v>66</v>
      </c>
      <c r="G11" s="121"/>
      <c r="I11" s="41" t="s">
        <v>65</v>
      </c>
      <c r="J11" s="115" t="s">
        <v>66</v>
      </c>
      <c r="K11" s="116"/>
    </row>
    <row r="12" spans="1:11" x14ac:dyDescent="0.3">
      <c r="A12" s="39" t="s">
        <v>201</v>
      </c>
      <c r="B12" s="40" t="s">
        <v>200</v>
      </c>
      <c r="C12" s="24"/>
      <c r="E12" s="39" t="s">
        <v>201</v>
      </c>
      <c r="F12" s="40" t="s">
        <v>200</v>
      </c>
      <c r="G12" s="24"/>
      <c r="I12" s="41" t="s">
        <v>65</v>
      </c>
      <c r="J12" s="115" t="s">
        <v>66</v>
      </c>
      <c r="K12" s="116"/>
    </row>
    <row r="13" spans="1:11" x14ac:dyDescent="0.3">
      <c r="A13" s="41" t="s">
        <v>65</v>
      </c>
      <c r="B13" s="118" t="s">
        <v>66</v>
      </c>
      <c r="C13" s="119"/>
      <c r="E13" s="41" t="s">
        <v>65</v>
      </c>
      <c r="F13" s="118" t="s">
        <v>66</v>
      </c>
      <c r="G13" s="119"/>
      <c r="I13" s="44" t="s">
        <v>65</v>
      </c>
      <c r="J13" s="115" t="s">
        <v>66</v>
      </c>
      <c r="K13" s="116"/>
    </row>
    <row r="14" spans="1:11" x14ac:dyDescent="0.3">
      <c r="A14" s="41" t="s">
        <v>65</v>
      </c>
      <c r="B14" s="118" t="s">
        <v>66</v>
      </c>
      <c r="C14" s="119"/>
      <c r="E14" s="41" t="s">
        <v>65</v>
      </c>
      <c r="F14" s="118" t="s">
        <v>66</v>
      </c>
      <c r="G14" s="119"/>
      <c r="I14" s="41" t="s">
        <v>65</v>
      </c>
      <c r="J14" s="115" t="s">
        <v>66</v>
      </c>
      <c r="K14" s="116"/>
    </row>
    <row r="15" spans="1:11" x14ac:dyDescent="0.3">
      <c r="A15" s="41" t="s">
        <v>65</v>
      </c>
      <c r="B15" s="118" t="s">
        <v>66</v>
      </c>
      <c r="C15" s="119"/>
      <c r="E15" s="41" t="s">
        <v>65</v>
      </c>
      <c r="F15" s="118" t="s">
        <v>66</v>
      </c>
      <c r="G15" s="119"/>
      <c r="I15" s="41" t="s">
        <v>65</v>
      </c>
      <c r="J15" s="115" t="s">
        <v>66</v>
      </c>
      <c r="K15" s="116"/>
    </row>
    <row r="16" spans="1:11" ht="15" thickBot="1" x14ac:dyDescent="0.35">
      <c r="A16" s="42" t="s">
        <v>65</v>
      </c>
      <c r="B16" s="120" t="s">
        <v>66</v>
      </c>
      <c r="C16" s="121"/>
      <c r="E16" s="42" t="s">
        <v>65</v>
      </c>
      <c r="F16" s="120" t="s">
        <v>66</v>
      </c>
      <c r="G16" s="121"/>
      <c r="I16" s="45" t="s">
        <v>201</v>
      </c>
      <c r="J16" s="12" t="s">
        <v>200</v>
      </c>
      <c r="K16" s="46"/>
    </row>
    <row r="17" spans="1:11" x14ac:dyDescent="0.3">
      <c r="A17" s="39" t="s">
        <v>202</v>
      </c>
      <c r="B17" s="40" t="s">
        <v>200</v>
      </c>
      <c r="C17" s="24"/>
      <c r="E17" s="39" t="s">
        <v>202</v>
      </c>
      <c r="F17" s="40" t="s">
        <v>200</v>
      </c>
      <c r="G17" s="24"/>
      <c r="I17" s="41" t="s">
        <v>65</v>
      </c>
      <c r="J17" s="115" t="s">
        <v>66</v>
      </c>
      <c r="K17" s="116"/>
    </row>
    <row r="18" spans="1:11" x14ac:dyDescent="0.3">
      <c r="A18" s="41" t="s">
        <v>65</v>
      </c>
      <c r="B18" s="118" t="s">
        <v>66</v>
      </c>
      <c r="C18" s="119"/>
      <c r="E18" s="41" t="s">
        <v>65</v>
      </c>
      <c r="F18" s="118" t="s">
        <v>66</v>
      </c>
      <c r="G18" s="119"/>
      <c r="I18" s="41" t="s">
        <v>65</v>
      </c>
      <c r="J18" s="115" t="s">
        <v>66</v>
      </c>
      <c r="K18" s="116"/>
    </row>
    <row r="19" spans="1:11" x14ac:dyDescent="0.3">
      <c r="A19" s="41" t="s">
        <v>65</v>
      </c>
      <c r="B19" s="118" t="s">
        <v>66</v>
      </c>
      <c r="C19" s="119"/>
      <c r="E19" s="41" t="s">
        <v>65</v>
      </c>
      <c r="F19" s="118" t="s">
        <v>66</v>
      </c>
      <c r="G19" s="119"/>
      <c r="I19" s="44" t="s">
        <v>65</v>
      </c>
      <c r="J19" s="115" t="s">
        <v>66</v>
      </c>
      <c r="K19" s="116"/>
    </row>
    <row r="20" spans="1:11" x14ac:dyDescent="0.3">
      <c r="A20" s="41" t="s">
        <v>65</v>
      </c>
      <c r="B20" s="118" t="s">
        <v>66</v>
      </c>
      <c r="C20" s="119"/>
      <c r="E20" s="41" t="s">
        <v>65</v>
      </c>
      <c r="F20" s="118" t="s">
        <v>66</v>
      </c>
      <c r="G20" s="119"/>
      <c r="I20" s="41" t="s">
        <v>65</v>
      </c>
      <c r="J20" s="115" t="s">
        <v>66</v>
      </c>
      <c r="K20" s="116"/>
    </row>
    <row r="21" spans="1:11" ht="15" thickBot="1" x14ac:dyDescent="0.35">
      <c r="A21" s="42" t="s">
        <v>65</v>
      </c>
      <c r="B21" s="120" t="s">
        <v>66</v>
      </c>
      <c r="C21" s="121"/>
      <c r="E21" s="42" t="s">
        <v>65</v>
      </c>
      <c r="F21" s="120" t="s">
        <v>66</v>
      </c>
      <c r="G21" s="121"/>
      <c r="I21" s="41" t="s">
        <v>65</v>
      </c>
      <c r="J21" s="115" t="s">
        <v>66</v>
      </c>
      <c r="K21" s="116"/>
    </row>
    <row r="22" spans="1:11" x14ac:dyDescent="0.3">
      <c r="A22" s="39" t="s">
        <v>203</v>
      </c>
      <c r="B22" s="40" t="s">
        <v>200</v>
      </c>
      <c r="C22" s="24"/>
      <c r="E22" s="39" t="s">
        <v>203</v>
      </c>
      <c r="F22" s="40" t="s">
        <v>200</v>
      </c>
      <c r="G22" s="24"/>
      <c r="I22" s="44" t="s">
        <v>65</v>
      </c>
      <c r="J22" s="115" t="s">
        <v>66</v>
      </c>
      <c r="K22" s="116"/>
    </row>
    <row r="23" spans="1:11" x14ac:dyDescent="0.3">
      <c r="A23" s="41" t="s">
        <v>65</v>
      </c>
      <c r="B23" s="118" t="s">
        <v>66</v>
      </c>
      <c r="C23" s="119"/>
      <c r="E23" s="41" t="s">
        <v>65</v>
      </c>
      <c r="F23" s="118" t="s">
        <v>66</v>
      </c>
      <c r="G23" s="119"/>
      <c r="I23" s="41" t="s">
        <v>65</v>
      </c>
      <c r="J23" s="115" t="s">
        <v>66</v>
      </c>
      <c r="K23" s="116"/>
    </row>
    <row r="24" spans="1:11" x14ac:dyDescent="0.3">
      <c r="A24" s="41" t="s">
        <v>65</v>
      </c>
      <c r="B24" s="118" t="s">
        <v>66</v>
      </c>
      <c r="C24" s="119"/>
      <c r="E24" s="41" t="s">
        <v>65</v>
      </c>
      <c r="F24" s="118" t="s">
        <v>66</v>
      </c>
      <c r="G24" s="119"/>
      <c r="I24" s="41" t="s">
        <v>65</v>
      </c>
      <c r="J24" s="115" t="s">
        <v>66</v>
      </c>
      <c r="K24" s="116"/>
    </row>
    <row r="25" spans="1:11" x14ac:dyDescent="0.3">
      <c r="A25" s="41" t="s">
        <v>65</v>
      </c>
      <c r="B25" s="118" t="s">
        <v>66</v>
      </c>
      <c r="C25" s="119"/>
      <c r="E25" s="41" t="s">
        <v>65</v>
      </c>
      <c r="F25" s="118" t="s">
        <v>66</v>
      </c>
      <c r="G25" s="119"/>
      <c r="I25" s="45" t="s">
        <v>202</v>
      </c>
      <c r="J25" s="12" t="s">
        <v>200</v>
      </c>
      <c r="K25" s="46"/>
    </row>
    <row r="26" spans="1:11" ht="15" thickBot="1" x14ac:dyDescent="0.35">
      <c r="A26" s="42" t="s">
        <v>65</v>
      </c>
      <c r="B26" s="120" t="s">
        <v>66</v>
      </c>
      <c r="C26" s="121"/>
      <c r="E26" s="42" t="s">
        <v>65</v>
      </c>
      <c r="F26" s="120" t="s">
        <v>66</v>
      </c>
      <c r="G26" s="121"/>
      <c r="I26" s="41" t="s">
        <v>65</v>
      </c>
      <c r="J26" s="115" t="s">
        <v>66</v>
      </c>
      <c r="K26" s="116"/>
    </row>
    <row r="27" spans="1:11" x14ac:dyDescent="0.3">
      <c r="A27" s="39" t="s">
        <v>204</v>
      </c>
      <c r="B27" s="40" t="s">
        <v>200</v>
      </c>
      <c r="C27" s="24"/>
      <c r="E27" s="39" t="s">
        <v>204</v>
      </c>
      <c r="F27" s="40" t="s">
        <v>200</v>
      </c>
      <c r="G27" s="24"/>
      <c r="I27" s="41" t="s">
        <v>65</v>
      </c>
      <c r="J27" s="115" t="s">
        <v>66</v>
      </c>
      <c r="K27" s="116"/>
    </row>
    <row r="28" spans="1:11" x14ac:dyDescent="0.3">
      <c r="A28" s="41" t="s">
        <v>65</v>
      </c>
      <c r="B28" s="118" t="s">
        <v>66</v>
      </c>
      <c r="C28" s="119"/>
      <c r="E28" s="41" t="s">
        <v>65</v>
      </c>
      <c r="F28" s="118" t="s">
        <v>66</v>
      </c>
      <c r="G28" s="119"/>
      <c r="I28" s="41" t="s">
        <v>65</v>
      </c>
      <c r="J28" s="115" t="s">
        <v>66</v>
      </c>
      <c r="K28" s="116"/>
    </row>
    <row r="29" spans="1:11" x14ac:dyDescent="0.3">
      <c r="A29" s="41" t="s">
        <v>65</v>
      </c>
      <c r="B29" s="118" t="s">
        <v>66</v>
      </c>
      <c r="C29" s="119"/>
      <c r="E29" s="41" t="s">
        <v>65</v>
      </c>
      <c r="F29" s="118" t="s">
        <v>66</v>
      </c>
      <c r="G29" s="119"/>
      <c r="I29" s="41" t="s">
        <v>65</v>
      </c>
      <c r="J29" s="115" t="s">
        <v>66</v>
      </c>
      <c r="K29" s="116"/>
    </row>
    <row r="30" spans="1:11" x14ac:dyDescent="0.3">
      <c r="A30" s="41" t="s">
        <v>65</v>
      </c>
      <c r="B30" s="118" t="s">
        <v>66</v>
      </c>
      <c r="C30" s="119"/>
      <c r="E30" s="41" t="s">
        <v>65</v>
      </c>
      <c r="F30" s="118" t="s">
        <v>66</v>
      </c>
      <c r="G30" s="119"/>
      <c r="I30" s="41" t="s">
        <v>65</v>
      </c>
      <c r="J30" s="115" t="s">
        <v>66</v>
      </c>
      <c r="K30" s="116"/>
    </row>
    <row r="31" spans="1:11" ht="15" thickBot="1" x14ac:dyDescent="0.35">
      <c r="A31" s="42" t="s">
        <v>65</v>
      </c>
      <c r="B31" s="120" t="s">
        <v>66</v>
      </c>
      <c r="C31" s="121"/>
      <c r="E31" s="42" t="s">
        <v>65</v>
      </c>
      <c r="F31" s="120" t="s">
        <v>66</v>
      </c>
      <c r="G31" s="121"/>
      <c r="I31" s="41" t="s">
        <v>65</v>
      </c>
      <c r="J31" s="115" t="s">
        <v>66</v>
      </c>
      <c r="K31" s="116"/>
    </row>
    <row r="32" spans="1:11" x14ac:dyDescent="0.3">
      <c r="I32" s="41" t="s">
        <v>65</v>
      </c>
      <c r="J32" s="115" t="s">
        <v>66</v>
      </c>
      <c r="K32" s="116"/>
    </row>
    <row r="33" spans="9:11" ht="15" thickBot="1" x14ac:dyDescent="0.35">
      <c r="I33" s="42" t="s">
        <v>65</v>
      </c>
      <c r="J33" s="115" t="s">
        <v>66</v>
      </c>
      <c r="K33" s="116"/>
    </row>
  </sheetData>
  <mergeCells count="70">
    <mergeCell ref="A2:K2"/>
    <mergeCell ref="A6:C6"/>
    <mergeCell ref="E6:G6"/>
    <mergeCell ref="B8:C8"/>
    <mergeCell ref="F8:G8"/>
    <mergeCell ref="J8:K8"/>
    <mergeCell ref="I6:K6"/>
    <mergeCell ref="B9:C9"/>
    <mergeCell ref="F9:G9"/>
    <mergeCell ref="J9:K9"/>
    <mergeCell ref="B10:C10"/>
    <mergeCell ref="F10:G10"/>
    <mergeCell ref="J10:K10"/>
    <mergeCell ref="B11:C11"/>
    <mergeCell ref="F11:G11"/>
    <mergeCell ref="J11:K11"/>
    <mergeCell ref="J12:K12"/>
    <mergeCell ref="B13:C13"/>
    <mergeCell ref="F13:G13"/>
    <mergeCell ref="J13:K13"/>
    <mergeCell ref="B14:C14"/>
    <mergeCell ref="F14:G14"/>
    <mergeCell ref="J14:K14"/>
    <mergeCell ref="B15:C15"/>
    <mergeCell ref="F15:G15"/>
    <mergeCell ref="J15:K15"/>
    <mergeCell ref="B16:C16"/>
    <mergeCell ref="F16:G16"/>
    <mergeCell ref="J17:K17"/>
    <mergeCell ref="B18:C18"/>
    <mergeCell ref="F18:G18"/>
    <mergeCell ref="J18:K18"/>
    <mergeCell ref="B19:C19"/>
    <mergeCell ref="F19:G19"/>
    <mergeCell ref="B20:C20"/>
    <mergeCell ref="F20:G20"/>
    <mergeCell ref="J20:K20"/>
    <mergeCell ref="J19:K19"/>
    <mergeCell ref="B21:C21"/>
    <mergeCell ref="F21:G21"/>
    <mergeCell ref="J21:K21"/>
    <mergeCell ref="B23:C23"/>
    <mergeCell ref="F23:G23"/>
    <mergeCell ref="J23:K23"/>
    <mergeCell ref="J22:K22"/>
    <mergeCell ref="J27:K27"/>
    <mergeCell ref="B28:C28"/>
    <mergeCell ref="F28:G28"/>
    <mergeCell ref="J28:K28"/>
    <mergeCell ref="B24:C24"/>
    <mergeCell ref="F24:G24"/>
    <mergeCell ref="J24:K24"/>
    <mergeCell ref="B25:C25"/>
    <mergeCell ref="F25:G25"/>
    <mergeCell ref="J32:K32"/>
    <mergeCell ref="J33:K33"/>
    <mergeCell ref="A4:K4"/>
    <mergeCell ref="A3:K3"/>
    <mergeCell ref="J29:K29"/>
    <mergeCell ref="J30:K30"/>
    <mergeCell ref="J31:K31"/>
    <mergeCell ref="B29:C29"/>
    <mergeCell ref="F29:G29"/>
    <mergeCell ref="B30:C30"/>
    <mergeCell ref="F30:G30"/>
    <mergeCell ref="B31:C31"/>
    <mergeCell ref="F31:G31"/>
    <mergeCell ref="B26:C26"/>
    <mergeCell ref="F26:G26"/>
    <mergeCell ref="J26:K26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675632F-C5D6-4A6F-868F-CF6F84984097}">
          <x14:formula1>
            <xm:f>Codes!$H$86:$H$91</xm:f>
          </x14:formula1>
          <xm:sqref>C7 C12 C17 C22 C27</xm:sqref>
        </x14:dataValidation>
        <x14:dataValidation type="list" allowBlank="1" showInputMessage="1" showErrorMessage="1" xr:uid="{112038C8-8E6E-484C-89D1-8BDA62620CAB}">
          <x14:formula1>
            <xm:f>Codes!$H$34:$H$37</xm:f>
          </x14:formula1>
          <xm:sqref>G7 G12 G17 G22 G27</xm:sqref>
        </x14:dataValidation>
        <x14:dataValidation type="list" allowBlank="1" showInputMessage="1" showErrorMessage="1" xr:uid="{3BA1757B-F937-4A64-A229-CBB6AEB34DDF}">
          <x14:formula1>
            <xm:f>Codes!$H$47:$H$52</xm:f>
          </x14:formula1>
          <xm:sqref>K7 K16 K25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L91"/>
  <sheetViews>
    <sheetView topLeftCell="A75" workbookViewId="0">
      <selection activeCell="A14" sqref="A14"/>
    </sheetView>
  </sheetViews>
  <sheetFormatPr defaultRowHeight="14.4" x14ac:dyDescent="0.3"/>
  <cols>
    <col min="1" max="1" width="32.6640625" bestFit="1" customWidth="1"/>
    <col min="2" max="2" width="2.6640625" bestFit="1" customWidth="1"/>
    <col min="3" max="3" width="9.109375" customWidth="1"/>
    <col min="4" max="4" width="2.33203125" bestFit="1" customWidth="1"/>
    <col min="5" max="5" width="8.88671875" bestFit="1" customWidth="1"/>
    <col min="6" max="6" width="13.33203125" customWidth="1"/>
    <col min="7" max="7" width="1.6640625" customWidth="1"/>
    <col min="8" max="8" width="23.6640625" bestFit="1" customWidth="1"/>
  </cols>
  <sheetData>
    <row r="5" spans="1:12" x14ac:dyDescent="0.3">
      <c r="A5" s="3" t="s">
        <v>9</v>
      </c>
      <c r="B5" s="124" t="s">
        <v>69</v>
      </c>
      <c r="C5" s="124"/>
      <c r="D5" s="125" t="s">
        <v>77</v>
      </c>
      <c r="E5" s="125"/>
      <c r="F5" s="3" t="s">
        <v>87</v>
      </c>
      <c r="H5" s="3" t="s">
        <v>75</v>
      </c>
      <c r="J5" s="3" t="s">
        <v>77</v>
      </c>
    </row>
    <row r="6" spans="1:12" x14ac:dyDescent="0.3">
      <c r="A6" t="s">
        <v>227</v>
      </c>
      <c r="B6" t="s">
        <v>70</v>
      </c>
      <c r="C6" t="s">
        <v>196</v>
      </c>
      <c r="D6" t="s">
        <v>74</v>
      </c>
      <c r="E6" t="s">
        <v>78</v>
      </c>
      <c r="F6" t="s">
        <v>125</v>
      </c>
      <c r="H6" t="s">
        <v>117</v>
      </c>
      <c r="J6" t="s">
        <v>82</v>
      </c>
    </row>
    <row r="7" spans="1:12" x14ac:dyDescent="0.3">
      <c r="A7" t="s">
        <v>10</v>
      </c>
      <c r="B7" t="s">
        <v>197</v>
      </c>
      <c r="C7" t="s">
        <v>198</v>
      </c>
      <c r="D7" t="s">
        <v>79</v>
      </c>
      <c r="E7" t="s">
        <v>80</v>
      </c>
      <c r="F7" t="s">
        <v>126</v>
      </c>
      <c r="H7" t="s">
        <v>94</v>
      </c>
      <c r="J7" t="s">
        <v>83</v>
      </c>
    </row>
    <row r="8" spans="1:12" x14ac:dyDescent="0.3">
      <c r="A8" t="s">
        <v>11</v>
      </c>
      <c r="B8" t="s">
        <v>195</v>
      </c>
      <c r="C8" t="s">
        <v>86</v>
      </c>
      <c r="F8" t="s">
        <v>127</v>
      </c>
      <c r="H8" t="s">
        <v>101</v>
      </c>
      <c r="J8" t="s">
        <v>84</v>
      </c>
    </row>
    <row r="9" spans="1:12" x14ac:dyDescent="0.3">
      <c r="A9" t="s">
        <v>12</v>
      </c>
      <c r="F9" t="s">
        <v>124</v>
      </c>
      <c r="H9" s="36" t="s">
        <v>230</v>
      </c>
      <c r="J9" t="s">
        <v>85</v>
      </c>
    </row>
    <row r="10" spans="1:12" x14ac:dyDescent="0.3">
      <c r="A10" t="s">
        <v>13</v>
      </c>
      <c r="H10" s="36" t="s">
        <v>180</v>
      </c>
    </row>
    <row r="11" spans="1:12" x14ac:dyDescent="0.3">
      <c r="A11" t="s">
        <v>131</v>
      </c>
      <c r="F11" s="35"/>
      <c r="H11" t="s">
        <v>95</v>
      </c>
      <c r="J11" s="3"/>
      <c r="K11" s="3"/>
      <c r="L11" s="3"/>
    </row>
    <row r="12" spans="1:12" ht="15" customHeight="1" x14ac:dyDescent="0.3">
      <c r="A12" t="s">
        <v>14</v>
      </c>
      <c r="C12" s="3" t="s">
        <v>133</v>
      </c>
      <c r="F12" s="126" t="s">
        <v>193</v>
      </c>
      <c r="H12" t="s">
        <v>98</v>
      </c>
      <c r="J12" s="3"/>
      <c r="K12" s="3"/>
      <c r="L12" s="3"/>
    </row>
    <row r="13" spans="1:12" x14ac:dyDescent="0.3">
      <c r="A13" t="s">
        <v>15</v>
      </c>
      <c r="B13" t="s">
        <v>136</v>
      </c>
      <c r="C13" t="s">
        <v>134</v>
      </c>
      <c r="F13" s="126"/>
      <c r="H13" t="s">
        <v>168</v>
      </c>
      <c r="J13" s="3"/>
      <c r="K13" s="3"/>
      <c r="L13" s="3"/>
    </row>
    <row r="14" spans="1:12" x14ac:dyDescent="0.3">
      <c r="A14" t="s">
        <v>232</v>
      </c>
      <c r="B14" t="s">
        <v>137</v>
      </c>
      <c r="C14" t="s">
        <v>135</v>
      </c>
      <c r="F14" s="126"/>
      <c r="H14" t="s">
        <v>106</v>
      </c>
      <c r="J14" s="3"/>
      <c r="K14" s="3"/>
      <c r="L14" s="3"/>
    </row>
    <row r="15" spans="1:12" x14ac:dyDescent="0.3">
      <c r="A15" t="s">
        <v>16</v>
      </c>
      <c r="F15" s="126"/>
      <c r="H15" t="s">
        <v>99</v>
      </c>
    </row>
    <row r="16" spans="1:12" x14ac:dyDescent="0.3">
      <c r="A16" t="s">
        <v>17</v>
      </c>
      <c r="F16" s="126"/>
      <c r="H16" s="36" t="s">
        <v>181</v>
      </c>
    </row>
    <row r="17" spans="1:8" x14ac:dyDescent="0.3">
      <c r="A17" t="s">
        <v>18</v>
      </c>
      <c r="F17" s="126"/>
      <c r="H17" t="s">
        <v>102</v>
      </c>
    </row>
    <row r="18" spans="1:8" x14ac:dyDescent="0.3">
      <c r="A18" t="s">
        <v>19</v>
      </c>
      <c r="F18" s="126"/>
      <c r="H18" t="s">
        <v>96</v>
      </c>
    </row>
    <row r="19" spans="1:8" x14ac:dyDescent="0.3">
      <c r="A19" t="s">
        <v>20</v>
      </c>
      <c r="F19" s="126"/>
      <c r="H19" t="s">
        <v>169</v>
      </c>
    </row>
    <row r="20" spans="1:8" x14ac:dyDescent="0.3">
      <c r="A20" t="s">
        <v>89</v>
      </c>
      <c r="F20" s="38"/>
      <c r="H20" t="s">
        <v>97</v>
      </c>
    </row>
    <row r="21" spans="1:8" x14ac:dyDescent="0.3">
      <c r="A21" t="s">
        <v>21</v>
      </c>
      <c r="H21" t="s">
        <v>103</v>
      </c>
    </row>
    <row r="22" spans="1:8" x14ac:dyDescent="0.3">
      <c r="A22" t="s">
        <v>22</v>
      </c>
      <c r="H22" t="s">
        <v>92</v>
      </c>
    </row>
    <row r="23" spans="1:8" x14ac:dyDescent="0.3">
      <c r="A23" t="s">
        <v>23</v>
      </c>
      <c r="H23" t="s">
        <v>93</v>
      </c>
    </row>
    <row r="24" spans="1:8" x14ac:dyDescent="0.3">
      <c r="A24" t="s">
        <v>24</v>
      </c>
      <c r="H24" t="s">
        <v>100</v>
      </c>
    </row>
    <row r="25" spans="1:8" x14ac:dyDescent="0.3">
      <c r="A25" t="s">
        <v>25</v>
      </c>
      <c r="H25" t="s">
        <v>105</v>
      </c>
    </row>
    <row r="26" spans="1:8" x14ac:dyDescent="0.3">
      <c r="A26" t="s">
        <v>26</v>
      </c>
      <c r="H26" t="s">
        <v>108</v>
      </c>
    </row>
    <row r="27" spans="1:8" x14ac:dyDescent="0.3">
      <c r="A27" t="s">
        <v>27</v>
      </c>
      <c r="H27" t="s">
        <v>186</v>
      </c>
    </row>
    <row r="28" spans="1:8" x14ac:dyDescent="0.3">
      <c r="A28" t="s">
        <v>229</v>
      </c>
      <c r="H28" t="s">
        <v>187</v>
      </c>
    </row>
    <row r="29" spans="1:8" x14ac:dyDescent="0.3">
      <c r="A29" t="s">
        <v>28</v>
      </c>
      <c r="H29" t="s">
        <v>188</v>
      </c>
    </row>
    <row r="30" spans="1:8" x14ac:dyDescent="0.3">
      <c r="A30" t="s">
        <v>29</v>
      </c>
      <c r="H30" t="s">
        <v>189</v>
      </c>
    </row>
    <row r="31" spans="1:8" x14ac:dyDescent="0.3">
      <c r="A31" t="s">
        <v>30</v>
      </c>
      <c r="H31" t="s">
        <v>190</v>
      </c>
    </row>
    <row r="32" spans="1:8" x14ac:dyDescent="0.3">
      <c r="A32" t="s">
        <v>31</v>
      </c>
      <c r="H32" t="s">
        <v>104</v>
      </c>
    </row>
    <row r="33" spans="1:8" x14ac:dyDescent="0.3">
      <c r="A33" t="s">
        <v>32</v>
      </c>
      <c r="H33" t="s">
        <v>107</v>
      </c>
    </row>
    <row r="34" spans="1:8" x14ac:dyDescent="0.3">
      <c r="A34" t="s">
        <v>33</v>
      </c>
      <c r="H34" t="s">
        <v>109</v>
      </c>
    </row>
    <row r="35" spans="1:8" x14ac:dyDescent="0.3">
      <c r="A35" t="s">
        <v>34</v>
      </c>
      <c r="H35" t="s">
        <v>130</v>
      </c>
    </row>
    <row r="36" spans="1:8" x14ac:dyDescent="0.3">
      <c r="A36" t="s">
        <v>35</v>
      </c>
      <c r="H36" t="s">
        <v>110</v>
      </c>
    </row>
    <row r="37" spans="1:8" x14ac:dyDescent="0.3">
      <c r="A37" t="s">
        <v>36</v>
      </c>
      <c r="H37" t="s">
        <v>129</v>
      </c>
    </row>
    <row r="38" spans="1:8" x14ac:dyDescent="0.3">
      <c r="A38" t="s">
        <v>37</v>
      </c>
      <c r="H38" t="s">
        <v>115</v>
      </c>
    </row>
    <row r="39" spans="1:8" x14ac:dyDescent="0.3">
      <c r="A39" t="s">
        <v>38</v>
      </c>
      <c r="H39" t="s">
        <v>111</v>
      </c>
    </row>
    <row r="40" spans="1:8" x14ac:dyDescent="0.3">
      <c r="A40" t="s">
        <v>39</v>
      </c>
      <c r="H40" t="s">
        <v>114</v>
      </c>
    </row>
    <row r="41" spans="1:8" x14ac:dyDescent="0.3">
      <c r="A41" t="s">
        <v>40</v>
      </c>
      <c r="H41" t="s">
        <v>116</v>
      </c>
    </row>
    <row r="42" spans="1:8" x14ac:dyDescent="0.3">
      <c r="A42" t="s">
        <v>41</v>
      </c>
      <c r="H42" t="s">
        <v>112</v>
      </c>
    </row>
    <row r="43" spans="1:8" x14ac:dyDescent="0.3">
      <c r="A43" t="s">
        <v>42</v>
      </c>
      <c r="H43" t="s">
        <v>113</v>
      </c>
    </row>
    <row r="44" spans="1:8" x14ac:dyDescent="0.3">
      <c r="A44" t="s">
        <v>43</v>
      </c>
      <c r="H44" s="36" t="s">
        <v>210</v>
      </c>
    </row>
    <row r="45" spans="1:8" x14ac:dyDescent="0.3">
      <c r="A45" t="s">
        <v>184</v>
      </c>
      <c r="H45" t="s">
        <v>211</v>
      </c>
    </row>
    <row r="46" spans="1:8" x14ac:dyDescent="0.3">
      <c r="A46" t="s">
        <v>44</v>
      </c>
      <c r="H46" t="s">
        <v>138</v>
      </c>
    </row>
    <row r="47" spans="1:8" x14ac:dyDescent="0.3">
      <c r="A47" t="s">
        <v>45</v>
      </c>
      <c r="H47" t="s">
        <v>170</v>
      </c>
    </row>
    <row r="48" spans="1:8" x14ac:dyDescent="0.3">
      <c r="A48" t="s">
        <v>46</v>
      </c>
      <c r="H48" t="s">
        <v>176</v>
      </c>
    </row>
    <row r="49" spans="1:8" x14ac:dyDescent="0.3">
      <c r="A49" t="s">
        <v>47</v>
      </c>
      <c r="H49" t="s">
        <v>171</v>
      </c>
    </row>
    <row r="50" spans="1:8" x14ac:dyDescent="0.3">
      <c r="A50" t="s">
        <v>48</v>
      </c>
      <c r="H50" t="s">
        <v>172</v>
      </c>
    </row>
    <row r="51" spans="1:8" x14ac:dyDescent="0.3">
      <c r="A51" t="s">
        <v>49</v>
      </c>
      <c r="H51" t="s">
        <v>173</v>
      </c>
    </row>
    <row r="52" spans="1:8" x14ac:dyDescent="0.3">
      <c r="A52" t="s">
        <v>50</v>
      </c>
      <c r="H52" t="s">
        <v>174</v>
      </c>
    </row>
    <row r="53" spans="1:8" x14ac:dyDescent="0.3">
      <c r="A53" t="s">
        <v>51</v>
      </c>
      <c r="H53" s="36" t="s">
        <v>121</v>
      </c>
    </row>
    <row r="54" spans="1:8" x14ac:dyDescent="0.3">
      <c r="A54" t="s">
        <v>52</v>
      </c>
      <c r="H54" s="36" t="s">
        <v>122</v>
      </c>
    </row>
    <row r="55" spans="1:8" x14ac:dyDescent="0.3">
      <c r="A55" t="s">
        <v>53</v>
      </c>
      <c r="H55" t="s">
        <v>123</v>
      </c>
    </row>
    <row r="56" spans="1:8" x14ac:dyDescent="0.3">
      <c r="A56" t="s">
        <v>91</v>
      </c>
      <c r="H56" t="s">
        <v>118</v>
      </c>
    </row>
    <row r="57" spans="1:8" x14ac:dyDescent="0.3">
      <c r="A57" t="s">
        <v>54</v>
      </c>
      <c r="H57" t="s">
        <v>120</v>
      </c>
    </row>
    <row r="58" spans="1:8" x14ac:dyDescent="0.3">
      <c r="A58" t="s">
        <v>55</v>
      </c>
      <c r="H58" t="s">
        <v>119</v>
      </c>
    </row>
    <row r="59" spans="1:8" x14ac:dyDescent="0.3">
      <c r="A59" t="s">
        <v>56</v>
      </c>
      <c r="H59" t="s">
        <v>175</v>
      </c>
    </row>
    <row r="60" spans="1:8" x14ac:dyDescent="0.3">
      <c r="A60" t="s">
        <v>57</v>
      </c>
      <c r="H60" s="36" t="s">
        <v>177</v>
      </c>
    </row>
    <row r="61" spans="1:8" x14ac:dyDescent="0.3">
      <c r="A61" t="s">
        <v>58</v>
      </c>
      <c r="H61" s="37" t="s">
        <v>178</v>
      </c>
    </row>
    <row r="62" spans="1:8" x14ac:dyDescent="0.3">
      <c r="A62" t="s">
        <v>59</v>
      </c>
      <c r="H62" t="s">
        <v>142</v>
      </c>
    </row>
    <row r="63" spans="1:8" x14ac:dyDescent="0.3">
      <c r="A63" t="s">
        <v>60</v>
      </c>
      <c r="H63" t="s">
        <v>143</v>
      </c>
    </row>
    <row r="64" spans="1:8" x14ac:dyDescent="0.3">
      <c r="A64" t="s">
        <v>228</v>
      </c>
      <c r="H64" t="s">
        <v>144</v>
      </c>
    </row>
    <row r="65" spans="1:8" x14ac:dyDescent="0.3">
      <c r="A65" t="s">
        <v>185</v>
      </c>
      <c r="H65" s="36" t="s">
        <v>145</v>
      </c>
    </row>
    <row r="66" spans="1:8" x14ac:dyDescent="0.3">
      <c r="A66" t="s">
        <v>86</v>
      </c>
      <c r="H66" t="s">
        <v>179</v>
      </c>
    </row>
    <row r="67" spans="1:8" x14ac:dyDescent="0.3">
      <c r="H67" t="s">
        <v>146</v>
      </c>
    </row>
    <row r="68" spans="1:8" x14ac:dyDescent="0.3">
      <c r="H68" t="s">
        <v>147</v>
      </c>
    </row>
    <row r="69" spans="1:8" x14ac:dyDescent="0.3">
      <c r="H69" s="36" t="s">
        <v>182</v>
      </c>
    </row>
    <row r="70" spans="1:8" x14ac:dyDescent="0.3">
      <c r="H70" t="s">
        <v>183</v>
      </c>
    </row>
    <row r="71" spans="1:8" x14ac:dyDescent="0.3">
      <c r="H71" t="s">
        <v>148</v>
      </c>
    </row>
    <row r="72" spans="1:8" x14ac:dyDescent="0.3">
      <c r="H72" t="s">
        <v>149</v>
      </c>
    </row>
    <row r="73" spans="1:8" x14ac:dyDescent="0.3">
      <c r="H73" t="s">
        <v>150</v>
      </c>
    </row>
    <row r="74" spans="1:8" x14ac:dyDescent="0.3">
      <c r="H74" t="s">
        <v>151</v>
      </c>
    </row>
    <row r="75" spans="1:8" x14ac:dyDescent="0.3">
      <c r="H75" t="s">
        <v>152</v>
      </c>
    </row>
    <row r="76" spans="1:8" x14ac:dyDescent="0.3">
      <c r="H76" t="s">
        <v>153</v>
      </c>
    </row>
    <row r="77" spans="1:8" x14ac:dyDescent="0.3">
      <c r="H77" t="s">
        <v>154</v>
      </c>
    </row>
    <row r="78" spans="1:8" x14ac:dyDescent="0.3">
      <c r="H78" t="s">
        <v>155</v>
      </c>
    </row>
    <row r="79" spans="1:8" x14ac:dyDescent="0.3">
      <c r="H79" t="s">
        <v>156</v>
      </c>
    </row>
    <row r="80" spans="1:8" x14ac:dyDescent="0.3">
      <c r="H80" t="s">
        <v>157</v>
      </c>
    </row>
    <row r="81" spans="8:8" x14ac:dyDescent="0.3">
      <c r="H81" t="s">
        <v>158</v>
      </c>
    </row>
    <row r="82" spans="8:8" x14ac:dyDescent="0.3">
      <c r="H82" t="s">
        <v>159</v>
      </c>
    </row>
    <row r="83" spans="8:8" x14ac:dyDescent="0.3">
      <c r="H83" t="s">
        <v>160</v>
      </c>
    </row>
    <row r="84" spans="8:8" x14ac:dyDescent="0.3">
      <c r="H84" t="s">
        <v>161</v>
      </c>
    </row>
    <row r="85" spans="8:8" x14ac:dyDescent="0.3">
      <c r="H85" t="s">
        <v>191</v>
      </c>
    </row>
    <row r="86" spans="8:8" x14ac:dyDescent="0.3">
      <c r="H86" t="s">
        <v>162</v>
      </c>
    </row>
    <row r="87" spans="8:8" x14ac:dyDescent="0.3">
      <c r="H87" t="s">
        <v>163</v>
      </c>
    </row>
    <row r="88" spans="8:8" x14ac:dyDescent="0.3">
      <c r="H88" t="s">
        <v>167</v>
      </c>
    </row>
    <row r="89" spans="8:8" x14ac:dyDescent="0.3">
      <c r="H89" t="s">
        <v>164</v>
      </c>
    </row>
    <row r="90" spans="8:8" x14ac:dyDescent="0.3">
      <c r="H90" t="s">
        <v>165</v>
      </c>
    </row>
    <row r="91" spans="8:8" x14ac:dyDescent="0.3">
      <c r="H91" t="s">
        <v>166</v>
      </c>
    </row>
  </sheetData>
  <mergeCells count="3">
    <mergeCell ref="B5:C5"/>
    <mergeCell ref="D5:E5"/>
    <mergeCell ref="F12:F19"/>
  </mergeCells>
  <pageMargins left="0.7" right="0.7" top="0.25" bottom="0.2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Participant Entry (1)</vt:lpstr>
      <vt:lpstr>Participant Entry (2)</vt:lpstr>
      <vt:lpstr>Team Rosters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Laura Kelly</cp:lastModifiedBy>
  <cp:lastPrinted>2024-02-21T15:10:12Z</cp:lastPrinted>
  <dcterms:created xsi:type="dcterms:W3CDTF">2019-06-11T13:37:29Z</dcterms:created>
  <dcterms:modified xsi:type="dcterms:W3CDTF">2025-03-12T17:43:48Z</dcterms:modified>
</cp:coreProperties>
</file>